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8195" windowHeight="11700"/>
  </bookViews>
  <sheets>
    <sheet name="Приложение №7. Таблица 1. Ра" sheetId="2" r:id="rId1"/>
  </sheets>
  <definedNames>
    <definedName name="_xlnm.Print_Titles" localSheetId="0">'Приложение №7. Таблица 1. Ра'!$6:$6</definedName>
  </definedNames>
  <calcPr calcId="114210" fullCalcOnLoad="1"/>
</workbook>
</file>

<file path=xl/calcChain.xml><?xml version="1.0" encoding="utf-8"?>
<calcChain xmlns="http://schemas.openxmlformats.org/spreadsheetml/2006/main">
  <c r="H185" i="2"/>
  <c r="H184"/>
  <c r="H183"/>
  <c r="H182"/>
  <c r="H181"/>
  <c r="H145"/>
  <c r="H144"/>
  <c r="H111"/>
  <c r="H110"/>
  <c r="H109"/>
  <c r="H108"/>
  <c r="H104"/>
  <c r="H103"/>
  <c r="H98"/>
  <c r="H89"/>
  <c r="H88"/>
  <c r="H87"/>
  <c r="H86"/>
  <c r="H54"/>
  <c r="H53"/>
  <c r="H52"/>
  <c r="I185"/>
  <c r="I184"/>
  <c r="I183"/>
  <c r="I182"/>
  <c r="I181"/>
  <c r="I194"/>
  <c r="I145"/>
  <c r="I144"/>
  <c r="I111"/>
  <c r="I110"/>
  <c r="I109"/>
  <c r="I108"/>
  <c r="I104"/>
  <c r="I103"/>
  <c r="I98"/>
  <c r="I89"/>
  <c r="I88"/>
  <c r="I87"/>
  <c r="I86"/>
  <c r="I54"/>
  <c r="I53"/>
  <c r="I52"/>
</calcChain>
</file>

<file path=xl/comments1.xml><?xml version="1.0" encoding="utf-8"?>
<comments xmlns="http://schemas.openxmlformats.org/spreadsheetml/2006/main">
  <authors>
    <author>Пользователь</author>
  </authors>
  <commentList>
    <comment ref="H125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Данная сумма получилась путем сложения 6 201,98 (сумма статей ниже) и 3 500,00 на программу Комфортная городская среда (дворовые территории в п. Садовом). Отдельно в КБК она не прописывается, потому что его даст казначейство только в 2018г. Поэтому закладываю эту сумму и отражаю ее в общей и в прогнозе социального экономического развития</t>
        </r>
      </text>
    </comment>
    <comment ref="I125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Данная сумма получилась путем сложения 6 201,98 (сумма статей ниже) и 3 500,00 на программу Комфортная городская среда (дворовые территории в п. Садовом). Отдельно в КБК она не прописывается, потому что его даст казначейство только в 2018г. Поэтому закладываю эту сумму и отражаю ее в общей и в прогнозе социального экономического развития</t>
        </r>
      </text>
    </comment>
    <comment ref="H126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26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<sst xmlns="http://schemas.openxmlformats.org/spreadsheetml/2006/main" count="384" uniqueCount="164">
  <si>
    <t/>
  </si>
  <si>
    <t>Иные межбюджетные трансферты</t>
  </si>
  <si>
    <t>Межбюджетные трансферты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</si>
  <si>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</si>
  <si>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государственных (муниципальных) нужд</t>
  </si>
  <si>
    <t>Иные бюджетные ассигнования</t>
  </si>
  <si>
    <t xml:space="preserve">Уплата налогов, сборов и иных платежей 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</si>
  <si>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</si>
  <si>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</si>
  <si>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Расходы на выплаты по оплате труда работников государственных органов </t>
  </si>
  <si>
    <t>Другие вопросы в области национальной экономики</t>
  </si>
  <si>
    <t>Дорожное хозяйство (дорожные фонды)</t>
  </si>
  <si>
    <t>Резервные средства</t>
  </si>
  <si>
    <t>Общегосударственные вопросы</t>
  </si>
  <si>
    <t>ВР</t>
  </si>
  <si>
    <t>ЦСР</t>
  </si>
  <si>
    <t>ПР</t>
  </si>
  <si>
    <t>РЗ</t>
  </si>
  <si>
    <t>Наименование</t>
  </si>
  <si>
    <t>тыс. рублей</t>
  </si>
  <si>
    <t>Высшее должностное лицо муниципального образования администрации Станционного сельсовета</t>
  </si>
  <si>
    <t>55.0.0111</t>
  </si>
  <si>
    <t>55.0.0211</t>
  </si>
  <si>
    <t>55.0.0311</t>
  </si>
  <si>
    <t>Непрограммные направления обеспечение в области функционирования администрации</t>
  </si>
  <si>
    <t>55.0.0319</t>
  </si>
  <si>
    <t>Непрограммные направления администрации Станционного сельсовета</t>
  </si>
  <si>
    <t>55.0.0519</t>
  </si>
  <si>
    <t>55.0.0619</t>
  </si>
  <si>
    <t>Резервный фонд администрации Станционного сельсовета</t>
  </si>
  <si>
    <t>Другие общегосударственные вопросы администрации Станционного сельсовета</t>
  </si>
  <si>
    <t>Закупка товаров, работ и услуг для государственных (муниципальных) нужд администрации Станционного сельсовета</t>
  </si>
  <si>
    <t>55.0.0719</t>
  </si>
  <si>
    <t>Расходы на проведение мероприятий по финансированию расходов, связанных с выполнением общегосударственных функций администрации Станционного сельсовета ( расходы на "Приобку", Информац.технологий, юрист)</t>
  </si>
  <si>
    <t>55.0.0819</t>
  </si>
  <si>
    <t>55.0.5118</t>
  </si>
  <si>
    <t>Расходы на осуществление первичного воинского учета на территориях, где отсутствуют военные комиссариаты в рамках непрограммных расходов федеральных органов исполнительной власти за счет средств федерального бюджета</t>
  </si>
  <si>
    <t>Защита населения и территории от чрезвычайных ситуаций природного и техногенного характера, гражданская оборона администрации Станционного сельсовета</t>
  </si>
  <si>
    <t>Расходы на обеспечение безопасности жизнедеятельности населения администрации Станционного сельсовета</t>
  </si>
  <si>
    <t>Непрограммные направления бюджета администрации Станционного сельсовета</t>
  </si>
  <si>
    <t>55.0.0919</t>
  </si>
  <si>
    <t>55.0.1019</t>
  </si>
  <si>
    <t>Закупка товаров, работ и услуг для обеспечения государственных (муниципальных) нужд</t>
  </si>
  <si>
    <t>55.0.1119</t>
  </si>
  <si>
    <t>Расходы на мероприятия в области строительства архитектуры и градостроительства администрации Станционного сельсовета (генплан)</t>
  </si>
  <si>
    <t>Расходы на мероприятия по землеустройству и землепользованию  администрации Станционного сельсовета (межевание)</t>
  </si>
  <si>
    <t>55.0.1219</t>
  </si>
  <si>
    <t>55.0.1319</t>
  </si>
  <si>
    <t>Непрограммные направления в сфере жилищного хозяйства Станционного сельсовета</t>
  </si>
  <si>
    <t>Расходы в сфере жилищного хозяйства</t>
  </si>
  <si>
    <t>10.0.1019</t>
  </si>
  <si>
    <t>Непрограмные направления на ЦП "Энергосбережения"</t>
  </si>
  <si>
    <t>55.1.1619</t>
  </si>
  <si>
    <t>55.2.1619</t>
  </si>
  <si>
    <t>55.3.1619</t>
  </si>
  <si>
    <t>55.4.1619</t>
  </si>
  <si>
    <t>55.5.1619</t>
  </si>
  <si>
    <t>Расходы в области культуры и кинематографии по администрации Станционного сельсовета</t>
  </si>
  <si>
    <t>Расходы на обеспечение деятельности в области культуры и кинематографии по администрации Станционного сельсовета</t>
  </si>
  <si>
    <t>Расходы на выплаты персоналу муниципальных учреждений учреждений</t>
  </si>
  <si>
    <t>55.0.1759</t>
  </si>
  <si>
    <t>Доплаты к пенсиям муниципальных служащих администрации Станционного сельсовета</t>
  </si>
  <si>
    <t>55.0.1859</t>
  </si>
  <si>
    <t>Социальные обепечения и иные выплаты населению</t>
  </si>
  <si>
    <t>Пенсии, пособия, выплачиваемые организациями сектора государственного управлени</t>
  </si>
  <si>
    <t>Расходы на реализацию мерроприятий по благоустройству территории администрации Станционного сельсовета</t>
  </si>
  <si>
    <t>Расходы бюджета- ВСЕГО</t>
  </si>
  <si>
    <t>КОСГУ</t>
  </si>
  <si>
    <t>Расходы на выплаты персоналу государственных (муниципальных)  органов</t>
  </si>
  <si>
    <t>з/плата</t>
  </si>
  <si>
    <t>начисления на выплаты по оплате труда</t>
  </si>
  <si>
    <t>услуги связи</t>
  </si>
  <si>
    <t>прочие работы, услуги (информ.услуги)</t>
  </si>
  <si>
    <t>уплата прочих налогов и сборов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</si>
  <si>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</si>
  <si>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</si>
  <si>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</si>
  <si>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 (неинформ.услуги)</t>
  </si>
  <si>
    <t>увеличение стоимости основных средств</t>
  </si>
  <si>
    <t>увеличение стоимости материальных запасов</t>
  </si>
  <si>
    <t>прочие расходы</t>
  </si>
  <si>
    <t>прочие работы и услуги (програмн.обеспеч., подписка)</t>
  </si>
  <si>
    <t>Расходы на проведение мероприятий по оценке недвижимости, признание прав и регулирование отношений по государственной и муниципальной собственности администрации Станционного сельсовета</t>
  </si>
  <si>
    <t>прочие работы и услуги (недвиж.,и правовое регулиров.)</t>
  </si>
  <si>
    <t>прочие работы и услуги</t>
  </si>
  <si>
    <t xml:space="preserve">прочие работы и услуги </t>
  </si>
  <si>
    <t>Безвозмездные перечисления организациям, за исключение государственных и муниципальных организаций (ОБ)</t>
  </si>
  <si>
    <t>Безвозмездные перечисления организациям, за исключение государственных и муниципальных организаций (МБ)</t>
  </si>
  <si>
    <t>прочие работы, услуги</t>
  </si>
  <si>
    <t>прочие расходы (уплата налога на имущество и земельного налога)</t>
  </si>
  <si>
    <t>прочие расходы (уплата прочих налогов и штрафов)</t>
  </si>
  <si>
    <t>прочие работы, услуги (инф.услуги)</t>
  </si>
  <si>
    <t>Непрограммые направления бюджета администрации Станционного сельсовета</t>
  </si>
  <si>
    <t>Расходы в области физической культуры и спорта</t>
  </si>
  <si>
    <t>Расходы на обеспечение деятельности в области культуры и спорта администрации Станционного сельсовета</t>
  </si>
  <si>
    <t>55.0.1959</t>
  </si>
  <si>
    <t>55.0.2059</t>
  </si>
  <si>
    <t>55.0.1819</t>
  </si>
  <si>
    <t>55.0.7019</t>
  </si>
  <si>
    <t>Работы, услуги по содерж. Имущ.(Обсл.уличного освещ)</t>
  </si>
  <si>
    <t>Расходы на функционирование высшего должностного лица субъекта Российской Федерации и муниципального образования администрации Станционного сельсовета</t>
  </si>
  <si>
    <t>Непрограммные направления  бюджета Станционного сельсовета</t>
  </si>
  <si>
    <t>Председатель законодательного (представительного) органа местного самоуправления администрации Станционного сельсовета</t>
  </si>
  <si>
    <t>Расходы на функционирование законодательных (представительных) органов государственной власти и представительных органов муниципальнго образования  администрации Станционного сельсовета</t>
  </si>
  <si>
    <t>Расходы на функционирование Правительства Российской Федерации, высших исполнительных органов государственной власти субъектов Российской Федерации, местной администраци администрации Станционного сельсовета</t>
  </si>
  <si>
    <t>Расходы на выплаты персоналу муниципальных  учреждений Станционного сельсовета</t>
  </si>
  <si>
    <t>Расходы на обеспечение деятельности финансовых, налоговых и таможенных органов и органов финансового (финансово-бюджетного) надзора за счет средств Станционной администрации</t>
  </si>
  <si>
    <t>Перечисление другим бюджетам бюджетной системы Российской Федерации</t>
  </si>
  <si>
    <t>Расходы на мобилизационную и вневойсковую подготовку за счет средств федерального бюджета</t>
  </si>
  <si>
    <t>Расходы Станционного сельсовета на осуществление первичного воинского учета на территориях, где отсутствуют военные комиссариаты в рамках непрограммных расходов федеральных органов исполнительной власти за счет средств федерального бюджета</t>
  </si>
  <si>
    <t>Расходы Станционного сельсовета на ремонт внутрипоселковых автомобильных дорог</t>
  </si>
  <si>
    <t>Расходы в сфере Жилищно-коммунального хозяйства</t>
  </si>
  <si>
    <t>Расходы с сфере Жилищного хозяйства</t>
  </si>
  <si>
    <t>Расходы в сфере Коммунального хозяйства</t>
  </si>
  <si>
    <t>Непрограммные направления в сфере благоустройства Станционного сельсовета</t>
  </si>
  <si>
    <t>Расходы на молодежную политику Станционного сельсовета</t>
  </si>
  <si>
    <t>Социальная политика</t>
  </si>
  <si>
    <t>Расходы на пенсионное обеспечение администрации Станционного сельсовета</t>
  </si>
  <si>
    <t>Обеспечение пожарной безопасности</t>
  </si>
  <si>
    <t>НАЦИОНАЛЬНАЯ БЕЗОПАСНОСТЬ И ПРАВООХРАНИТЕЛЬНАЯ ДЕЯТЕЛЬНОСТЬ</t>
  </si>
  <si>
    <t>Работы, услуги по содержанию имущества</t>
  </si>
  <si>
    <t>Уплата налогов, сборов и иных платежей (налог на имущество</t>
  </si>
  <si>
    <t>55.0.00.00919</t>
  </si>
  <si>
    <t>44.0.00.51180</t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</si>
  <si>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освещение территорий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</si>
  <si>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содержание дорог территорий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</si>
  <si>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содержание мест захоронения в поселениях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</si>
  <si>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озеленение территорий поселений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</si>
  <si>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уборку и вывоз мусора на  территорий поселений</t>
    </r>
  </si>
  <si>
    <r>
      <t>Расходы по благоустройству</t>
    </r>
    <r>
      <rPr>
        <b/>
        <i/>
        <sz val="12"/>
        <rFont val="Times New Roman"/>
        <family val="1"/>
        <charset val="204"/>
      </rPr>
      <t xml:space="preserve"> мест отдыха</t>
    </r>
    <r>
      <rPr>
        <i/>
        <sz val="12"/>
        <rFont val="Times New Roman"/>
        <family val="1"/>
        <charset val="204"/>
      </rPr>
      <t xml:space="preserve"> на территории поселений администрации Станционного сельсовета за счет средсвт поселений Новосибирского района</t>
    </r>
  </si>
  <si>
    <t>44.0.00.70510</t>
  </si>
  <si>
    <t>Субсидии</t>
  </si>
  <si>
    <t>Межбюджетные трансферы</t>
  </si>
  <si>
    <t>ТАБЛИЦА 2</t>
  </si>
  <si>
    <t>2021 год</t>
  </si>
  <si>
    <t>2022 год</t>
  </si>
  <si>
    <t>99.0.00.00111</t>
  </si>
  <si>
    <t>99.0.00.00211</t>
  </si>
  <si>
    <t>99.0.00.00411</t>
  </si>
  <si>
    <t>99.0.00.00419</t>
  </si>
  <si>
    <t>99.0.00.00519</t>
  </si>
  <si>
    <t>99.0.00.00719</t>
  </si>
  <si>
    <t>99.0.00.00819</t>
  </si>
  <si>
    <t>99.0.00.00919</t>
  </si>
  <si>
    <t>99.0.00.01119</t>
  </si>
  <si>
    <t>99.0.00.01219</t>
  </si>
  <si>
    <t>99.0.00.01319</t>
  </si>
  <si>
    <t>99.0.00.01419</t>
  </si>
  <si>
    <t>99.0.00.01519</t>
  </si>
  <si>
    <t>99.0.00.01619</t>
  </si>
  <si>
    <t>99.0.01.01719</t>
  </si>
  <si>
    <t>99.0.02.01719</t>
  </si>
  <si>
    <t>99.0.03.01719</t>
  </si>
  <si>
    <t>99.0.04.01719</t>
  </si>
  <si>
    <t>99.0.05.01719</t>
  </si>
  <si>
    <t>99.0.06.01719</t>
  </si>
  <si>
    <t>99.0.00.01819</t>
  </si>
  <si>
    <t>99.0.00.01911</t>
  </si>
  <si>
    <t>99.0.00.01919</t>
  </si>
  <si>
    <t>99.0.00.02019</t>
  </si>
  <si>
    <t>99.0.00.04019</t>
  </si>
  <si>
    <t>Приложение 3</t>
  </si>
  <si>
    <t xml:space="preserve">ВЕДОМСТВЕННАЯ СТРУКТУРА РАСХОДОВ БЮДЖЕТА АДМИНИСТРАЦИИ СТАНЦИОННОГО СЕЛЬСОВЕТА НОВОСИБИРСКОГО РАЙОНА НОВОСИБИРСКОЙ ОБЛАСТИ НА ПЛАНОВЫЕ 2021 - 2022 ГОДЫ </t>
  </si>
  <si>
    <t>к решению 55-ой сессии Совета депутатов Станционного сельсовета                                                                                   Новосибирского района Новосибирской области от 28.11.2019г., №2</t>
  </si>
</sst>
</file>

<file path=xl/styles.xml><?xml version="1.0" encoding="utf-8"?>
<styleSheet xmlns="http://schemas.openxmlformats.org/spreadsheetml/2006/main">
  <numFmts count="4">
    <numFmt numFmtId="164" formatCode="000"/>
    <numFmt numFmtId="165" formatCode="00"/>
    <numFmt numFmtId="166" formatCode="000\ 00\ 00"/>
    <numFmt numFmtId="167" formatCode="0.000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1" fillId="0" borderId="0" xfId="1"/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5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5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4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left" vertical="center" wrapText="1"/>
      <protection hidden="1"/>
    </xf>
    <xf numFmtId="0" fontId="5" fillId="0" borderId="5" xfId="1" applyNumberFormat="1" applyFont="1" applyFill="1" applyBorder="1" applyAlignment="1" applyProtection="1">
      <alignment horizontal="left" vertical="center" wrapText="1"/>
      <protection hidden="1"/>
    </xf>
    <xf numFmtId="0" fontId="6" fillId="0" borderId="2" xfId="1" applyNumberFormat="1" applyFont="1" applyFill="1" applyBorder="1" applyAlignment="1" applyProtection="1">
      <alignment horizontal="left" vertical="center" wrapText="1"/>
      <protection hidden="1"/>
    </xf>
    <xf numFmtId="0" fontId="4" fillId="0" borderId="4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left" vertical="center" wrapText="1"/>
      <protection hidden="1"/>
    </xf>
    <xf numFmtId="0" fontId="1" fillId="0" borderId="9" xfId="1" applyBorder="1"/>
    <xf numFmtId="0" fontId="4" fillId="0" borderId="6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166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/>
    <xf numFmtId="0" fontId="4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0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7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4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left" vertical="center" wrapText="1"/>
      <protection hidden="1"/>
    </xf>
    <xf numFmtId="0" fontId="5" fillId="0" borderId="2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2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25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7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8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0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9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31" xfId="1" applyNumberFormat="1" applyFont="1" applyFill="1" applyBorder="1" applyAlignment="1" applyProtection="1">
      <alignment horizontal="left" vertical="center" wrapText="1"/>
      <protection hidden="1"/>
    </xf>
    <xf numFmtId="0" fontId="4" fillId="0" borderId="32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3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wrapText="1"/>
      <protection hidden="1"/>
    </xf>
    <xf numFmtId="0" fontId="1" fillId="0" borderId="0" xfId="1" applyFont="1" applyFill="1" applyAlignment="1" applyProtection="1">
      <alignment wrapText="1"/>
      <protection hidden="1"/>
    </xf>
    <xf numFmtId="165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Alignment="1">
      <alignment wrapText="1"/>
    </xf>
    <xf numFmtId="165" fontId="4" fillId="0" borderId="2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4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5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5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4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6" xfId="1" applyFont="1" applyBorder="1" applyAlignment="1">
      <alignment wrapText="1"/>
    </xf>
    <xf numFmtId="0" fontId="1" fillId="0" borderId="19" xfId="1" applyBorder="1" applyAlignment="1">
      <alignment wrapText="1"/>
    </xf>
    <xf numFmtId="0" fontId="9" fillId="0" borderId="0" xfId="1" applyFont="1"/>
    <xf numFmtId="0" fontId="2" fillId="0" borderId="0" xfId="1" applyNumberFormat="1" applyFont="1" applyFill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2" fontId="9" fillId="0" borderId="6" xfId="1" applyNumberFormat="1" applyFont="1" applyBorder="1"/>
    <xf numFmtId="2" fontId="10" fillId="0" borderId="6" xfId="1" applyNumberFormat="1" applyFont="1" applyBorder="1"/>
    <xf numFmtId="167" fontId="10" fillId="0" borderId="6" xfId="1" applyNumberFormat="1" applyFont="1" applyBorder="1"/>
    <xf numFmtId="167" fontId="9" fillId="0" borderId="6" xfId="1" applyNumberFormat="1" applyFont="1" applyBorder="1"/>
    <xf numFmtId="2" fontId="9" fillId="0" borderId="6" xfId="1" applyNumberFormat="1" applyFont="1" applyFill="1" applyBorder="1"/>
    <xf numFmtId="0" fontId="1" fillId="0" borderId="0" xfId="1" applyFill="1"/>
    <xf numFmtId="167" fontId="9" fillId="0" borderId="6" xfId="1" applyNumberFormat="1" applyFont="1" applyFill="1" applyBorder="1"/>
    <xf numFmtId="165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6" xfId="1" applyNumberFormat="1" applyFont="1" applyFill="1" applyBorder="1"/>
    <xf numFmtId="0" fontId="4" fillId="0" borderId="28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34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right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4"/>
  <sheetViews>
    <sheetView showGridLines="0" tabSelected="1" view="pageBreakPreview" zoomScale="120" zoomScaleSheetLayoutView="120" workbookViewId="0">
      <selection activeCell="A3" sqref="A3:H3"/>
    </sheetView>
  </sheetViews>
  <sheetFormatPr defaultRowHeight="12.75"/>
  <cols>
    <col min="1" max="1" width="53.42578125" style="1" customWidth="1"/>
    <col min="2" max="2" width="4.5703125" style="1" customWidth="1"/>
    <col min="3" max="4" width="5" style="1" customWidth="1"/>
    <col min="5" max="5" width="13.5703125" style="1" customWidth="1"/>
    <col min="6" max="6" width="4" style="1" customWidth="1"/>
    <col min="7" max="7" width="6.42578125" style="1" hidden="1" customWidth="1"/>
    <col min="8" max="8" width="9.140625" style="136" customWidth="1"/>
    <col min="9" max="9" width="9.5703125" style="1" customWidth="1"/>
    <col min="10" max="11" width="2.85546875" style="1" customWidth="1"/>
    <col min="12" max="242" width="9.140625" style="1" customWidth="1"/>
    <col min="243" max="16384" width="9.140625" style="1"/>
  </cols>
  <sheetData>
    <row r="1" spans="1:9">
      <c r="H1" s="136" t="s">
        <v>161</v>
      </c>
    </row>
    <row r="2" spans="1:9" ht="46.5" customHeight="1">
      <c r="A2" s="156" t="s">
        <v>163</v>
      </c>
      <c r="B2" s="156"/>
      <c r="C2" s="156"/>
      <c r="D2" s="156"/>
      <c r="E2" s="156"/>
      <c r="F2" s="156"/>
      <c r="G2" s="156"/>
      <c r="H2" s="156"/>
    </row>
    <row r="3" spans="1:9" ht="94.5" customHeight="1">
      <c r="A3" s="157" t="s">
        <v>162</v>
      </c>
      <c r="B3" s="157"/>
      <c r="C3" s="157"/>
      <c r="D3" s="157"/>
      <c r="E3" s="157"/>
      <c r="F3" s="157"/>
      <c r="G3" s="157"/>
      <c r="H3" s="157"/>
    </row>
    <row r="4" spans="1:9" ht="29.25" customHeight="1">
      <c r="A4" s="32"/>
      <c r="B4" s="32"/>
      <c r="C4" s="32"/>
      <c r="D4" s="32"/>
      <c r="E4" s="32"/>
      <c r="F4" s="157" t="s">
        <v>133</v>
      </c>
      <c r="G4" s="157"/>
      <c r="H4" s="157"/>
    </row>
    <row r="5" spans="1:9" ht="42.75" customHeight="1">
      <c r="A5" s="82"/>
      <c r="B5" s="82"/>
      <c r="C5" s="82"/>
      <c r="D5" s="82"/>
      <c r="E5" s="32"/>
      <c r="F5" s="83"/>
      <c r="G5" s="83"/>
      <c r="H5" s="137" t="s">
        <v>19</v>
      </c>
    </row>
    <row r="6" spans="1:9" ht="32.25" customHeight="1">
      <c r="A6" s="11" t="s">
        <v>18</v>
      </c>
      <c r="B6" s="13"/>
      <c r="C6" s="13" t="s">
        <v>17</v>
      </c>
      <c r="D6" s="11" t="s">
        <v>16</v>
      </c>
      <c r="E6" s="12" t="s">
        <v>15</v>
      </c>
      <c r="F6" s="11" t="s">
        <v>14</v>
      </c>
      <c r="G6" s="11" t="s">
        <v>67</v>
      </c>
      <c r="H6" s="138" t="s">
        <v>134</v>
      </c>
      <c r="I6" s="138" t="s">
        <v>135</v>
      </c>
    </row>
    <row r="7" spans="1:9" ht="15.75">
      <c r="A7" s="10" t="s">
        <v>13</v>
      </c>
      <c r="B7" s="10">
        <v>555</v>
      </c>
      <c r="C7" s="84">
        <v>1</v>
      </c>
      <c r="D7" s="85" t="s">
        <v>0</v>
      </c>
      <c r="E7" s="9" t="s">
        <v>0</v>
      </c>
      <c r="F7" s="86" t="s">
        <v>0</v>
      </c>
      <c r="G7" s="86"/>
      <c r="H7" s="142">
        <v>14584.224</v>
      </c>
      <c r="I7" s="139">
        <v>14904.68</v>
      </c>
    </row>
    <row r="8" spans="1:9" ht="63">
      <c r="A8" s="10" t="s">
        <v>100</v>
      </c>
      <c r="B8" s="10">
        <v>555</v>
      </c>
      <c r="C8" s="84">
        <v>1</v>
      </c>
      <c r="D8" s="85">
        <v>2</v>
      </c>
      <c r="E8" s="9" t="s">
        <v>0</v>
      </c>
      <c r="F8" s="86" t="s">
        <v>0</v>
      </c>
      <c r="G8" s="86"/>
      <c r="H8" s="140">
        <v>878.66700000000003</v>
      </c>
      <c r="I8" s="140">
        <v>913.81</v>
      </c>
    </row>
    <row r="9" spans="1:9" ht="31.5">
      <c r="A9" s="5" t="s">
        <v>101</v>
      </c>
      <c r="B9" s="5">
        <v>555</v>
      </c>
      <c r="C9" s="87">
        <v>1</v>
      </c>
      <c r="D9" s="88">
        <v>2</v>
      </c>
      <c r="E9" s="4" t="s">
        <v>136</v>
      </c>
      <c r="F9" s="89" t="s">
        <v>0</v>
      </c>
      <c r="G9" s="89"/>
      <c r="H9" s="139">
        <v>878.67</v>
      </c>
      <c r="I9" s="139">
        <v>913.81</v>
      </c>
    </row>
    <row r="10" spans="1:9" ht="47.25">
      <c r="A10" s="5" t="s">
        <v>20</v>
      </c>
      <c r="B10" s="5">
        <v>555</v>
      </c>
      <c r="C10" s="87">
        <v>1</v>
      </c>
      <c r="D10" s="88">
        <v>2</v>
      </c>
      <c r="E10" s="4" t="s">
        <v>136</v>
      </c>
      <c r="F10" s="89" t="s">
        <v>0</v>
      </c>
      <c r="G10" s="89"/>
      <c r="H10" s="139">
        <v>878.67</v>
      </c>
      <c r="I10" s="139">
        <v>913.81</v>
      </c>
    </row>
    <row r="11" spans="1:9" ht="78.75">
      <c r="A11" s="5" t="s">
        <v>8</v>
      </c>
      <c r="B11" s="5">
        <v>555</v>
      </c>
      <c r="C11" s="87">
        <v>1</v>
      </c>
      <c r="D11" s="88">
        <v>2</v>
      </c>
      <c r="E11" s="4" t="s">
        <v>136</v>
      </c>
      <c r="F11" s="89">
        <v>100</v>
      </c>
      <c r="G11" s="89"/>
      <c r="H11" s="139">
        <v>878.67</v>
      </c>
      <c r="I11" s="139">
        <v>913.87</v>
      </c>
    </row>
    <row r="12" spans="1:9" ht="31.5">
      <c r="A12" s="3" t="s">
        <v>68</v>
      </c>
      <c r="B12" s="3">
        <v>555</v>
      </c>
      <c r="C12" s="90">
        <v>1</v>
      </c>
      <c r="D12" s="91">
        <v>2</v>
      </c>
      <c r="E12" s="28" t="s">
        <v>136</v>
      </c>
      <c r="F12" s="92">
        <v>120</v>
      </c>
      <c r="G12" s="92"/>
      <c r="H12" s="139">
        <v>878.67</v>
      </c>
      <c r="I12" s="139">
        <v>913.87</v>
      </c>
    </row>
    <row r="13" spans="1:9" ht="15.75" hidden="1">
      <c r="A13" s="3" t="s">
        <v>69</v>
      </c>
      <c r="B13" s="3">
        <v>555</v>
      </c>
      <c r="C13" s="90">
        <v>1</v>
      </c>
      <c r="D13" s="91">
        <v>2</v>
      </c>
      <c r="E13" s="18" t="s">
        <v>21</v>
      </c>
      <c r="F13" s="92">
        <v>121</v>
      </c>
      <c r="G13" s="92">
        <v>211</v>
      </c>
      <c r="H13" s="139"/>
      <c r="I13" s="139"/>
    </row>
    <row r="14" spans="1:9" ht="15.75" hidden="1">
      <c r="A14" s="27" t="s">
        <v>70</v>
      </c>
      <c r="B14" s="3">
        <v>555</v>
      </c>
      <c r="C14" s="90">
        <v>1</v>
      </c>
      <c r="D14" s="91">
        <v>2</v>
      </c>
      <c r="E14" s="18" t="s">
        <v>21</v>
      </c>
      <c r="F14" s="92">
        <v>121</v>
      </c>
      <c r="G14" s="92">
        <v>213</v>
      </c>
      <c r="H14" s="139"/>
      <c r="I14" s="139"/>
    </row>
    <row r="15" spans="1:9" ht="78.75">
      <c r="A15" s="8" t="s">
        <v>103</v>
      </c>
      <c r="B15" s="8">
        <v>555</v>
      </c>
      <c r="C15" s="93">
        <v>1</v>
      </c>
      <c r="D15" s="94">
        <v>3</v>
      </c>
      <c r="E15" s="7" t="s">
        <v>0</v>
      </c>
      <c r="F15" s="95" t="s">
        <v>0</v>
      </c>
      <c r="G15" s="95"/>
      <c r="H15" s="141">
        <v>764.05700000000002</v>
      </c>
      <c r="I15" s="141">
        <v>794.62</v>
      </c>
    </row>
    <row r="16" spans="1:9" ht="31.5">
      <c r="A16" s="5" t="s">
        <v>101</v>
      </c>
      <c r="B16" s="5">
        <v>555</v>
      </c>
      <c r="C16" s="87">
        <v>1</v>
      </c>
      <c r="D16" s="88">
        <v>3</v>
      </c>
      <c r="E16" s="4" t="s">
        <v>137</v>
      </c>
      <c r="F16" s="89" t="s">
        <v>0</v>
      </c>
      <c r="G16" s="89"/>
      <c r="H16" s="142">
        <v>764.05700000000002</v>
      </c>
      <c r="I16" s="142">
        <v>794.62</v>
      </c>
    </row>
    <row r="17" spans="1:9" ht="63">
      <c r="A17" s="5" t="s">
        <v>102</v>
      </c>
      <c r="B17" s="5">
        <v>55</v>
      </c>
      <c r="C17" s="87">
        <v>1</v>
      </c>
      <c r="D17" s="88">
        <v>3</v>
      </c>
      <c r="E17" s="4" t="s">
        <v>137</v>
      </c>
      <c r="F17" s="89" t="s">
        <v>0</v>
      </c>
      <c r="G17" s="89"/>
      <c r="H17" s="142">
        <v>764.05700000000002</v>
      </c>
      <c r="I17" s="142">
        <v>794.62</v>
      </c>
    </row>
    <row r="18" spans="1:9" ht="78.75">
      <c r="A18" s="5" t="s">
        <v>8</v>
      </c>
      <c r="B18" s="5">
        <v>555</v>
      </c>
      <c r="C18" s="87">
        <v>1</v>
      </c>
      <c r="D18" s="88">
        <v>3</v>
      </c>
      <c r="E18" s="4" t="s">
        <v>137</v>
      </c>
      <c r="F18" s="89">
        <v>100</v>
      </c>
      <c r="G18" s="89"/>
      <c r="H18" s="142">
        <v>764.05700000000002</v>
      </c>
      <c r="I18" s="142">
        <v>794.62</v>
      </c>
    </row>
    <row r="19" spans="1:9" ht="30.75" customHeight="1">
      <c r="A19" s="3" t="s">
        <v>68</v>
      </c>
      <c r="B19" s="3">
        <v>555</v>
      </c>
      <c r="C19" s="90">
        <v>1</v>
      </c>
      <c r="D19" s="91">
        <v>3</v>
      </c>
      <c r="E19" s="4" t="s">
        <v>137</v>
      </c>
      <c r="F19" s="92">
        <v>120</v>
      </c>
      <c r="G19" s="92"/>
      <c r="H19" s="142">
        <v>764.05700000000002</v>
      </c>
      <c r="I19" s="142">
        <v>794.62</v>
      </c>
    </row>
    <row r="20" spans="1:9" ht="15.75" hidden="1">
      <c r="A20" s="3" t="s">
        <v>69</v>
      </c>
      <c r="B20" s="3">
        <v>555</v>
      </c>
      <c r="C20" s="90">
        <v>1</v>
      </c>
      <c r="D20" s="91">
        <v>3</v>
      </c>
      <c r="E20" s="2" t="s">
        <v>22</v>
      </c>
      <c r="F20" s="92">
        <v>121</v>
      </c>
      <c r="G20" s="92">
        <v>211</v>
      </c>
      <c r="H20" s="139"/>
      <c r="I20" s="139"/>
    </row>
    <row r="21" spans="1:9" ht="15.75" hidden="1">
      <c r="A21" s="27" t="s">
        <v>70</v>
      </c>
      <c r="B21" s="3">
        <v>555</v>
      </c>
      <c r="C21" s="90">
        <v>1</v>
      </c>
      <c r="D21" s="91">
        <v>3</v>
      </c>
      <c r="E21" s="2" t="s">
        <v>22</v>
      </c>
      <c r="F21" s="92">
        <v>121</v>
      </c>
      <c r="G21" s="92">
        <v>213</v>
      </c>
      <c r="H21" s="139"/>
      <c r="I21" s="139"/>
    </row>
    <row r="22" spans="1:9" ht="84" customHeight="1">
      <c r="A22" s="8" t="s">
        <v>104</v>
      </c>
      <c r="B22" s="8">
        <v>555</v>
      </c>
      <c r="C22" s="93">
        <v>1</v>
      </c>
      <c r="D22" s="94">
        <v>4</v>
      </c>
      <c r="E22" s="33" t="s">
        <v>0</v>
      </c>
      <c r="F22" s="95" t="s">
        <v>0</v>
      </c>
      <c r="G22" s="95"/>
      <c r="H22" s="139"/>
      <c r="I22" s="139"/>
    </row>
    <row r="23" spans="1:9" ht="31.5">
      <c r="A23" s="5" t="s">
        <v>24</v>
      </c>
      <c r="B23" s="5">
        <v>555</v>
      </c>
      <c r="C23" s="87">
        <v>1</v>
      </c>
      <c r="D23" s="88">
        <v>4</v>
      </c>
      <c r="E23" s="4" t="s">
        <v>138</v>
      </c>
      <c r="F23" s="89" t="s">
        <v>0</v>
      </c>
      <c r="G23" s="89"/>
      <c r="H23" s="140">
        <v>6268.25</v>
      </c>
      <c r="I23" s="140">
        <v>6623</v>
      </c>
    </row>
    <row r="24" spans="1:9" ht="31.5">
      <c r="A24" s="5" t="s">
        <v>9</v>
      </c>
      <c r="B24" s="5">
        <v>555</v>
      </c>
      <c r="C24" s="87">
        <v>1</v>
      </c>
      <c r="D24" s="88">
        <v>4</v>
      </c>
      <c r="E24" s="4" t="s">
        <v>138</v>
      </c>
      <c r="F24" s="89" t="s">
        <v>0</v>
      </c>
      <c r="G24" s="89"/>
      <c r="H24" s="139">
        <v>6268.25</v>
      </c>
      <c r="I24" s="139">
        <v>6623</v>
      </c>
    </row>
    <row r="25" spans="1:9" ht="78.75">
      <c r="A25" s="5" t="s">
        <v>8</v>
      </c>
      <c r="B25" s="5">
        <v>555</v>
      </c>
      <c r="C25" s="87">
        <v>1</v>
      </c>
      <c r="D25" s="88">
        <v>4</v>
      </c>
      <c r="E25" s="4" t="s">
        <v>138</v>
      </c>
      <c r="F25" s="89">
        <v>100</v>
      </c>
      <c r="G25" s="89"/>
      <c r="H25" s="139">
        <v>6268.25</v>
      </c>
      <c r="I25" s="139">
        <v>6623</v>
      </c>
    </row>
    <row r="26" spans="1:9" ht="31.5">
      <c r="A26" s="3" t="s">
        <v>105</v>
      </c>
      <c r="B26" s="3">
        <v>555</v>
      </c>
      <c r="C26" s="90">
        <v>1</v>
      </c>
      <c r="D26" s="91">
        <v>4</v>
      </c>
      <c r="E26" s="4" t="s">
        <v>138</v>
      </c>
      <c r="F26" s="92">
        <v>120</v>
      </c>
      <c r="G26" s="92"/>
      <c r="H26" s="139">
        <v>6268.25</v>
      </c>
      <c r="I26" s="139">
        <v>6623</v>
      </c>
    </row>
    <row r="27" spans="1:9" ht="15.75" hidden="1">
      <c r="A27" s="3" t="s">
        <v>69</v>
      </c>
      <c r="B27" s="3">
        <v>555</v>
      </c>
      <c r="C27" s="90">
        <v>1</v>
      </c>
      <c r="D27" s="91">
        <v>4</v>
      </c>
      <c r="E27" s="2" t="s">
        <v>23</v>
      </c>
      <c r="F27" s="92">
        <v>121</v>
      </c>
      <c r="G27" s="92">
        <v>211</v>
      </c>
      <c r="H27" s="139"/>
      <c r="I27" s="139"/>
    </row>
    <row r="28" spans="1:9" ht="15.75" hidden="1">
      <c r="A28" s="27" t="s">
        <v>70</v>
      </c>
      <c r="B28" s="3">
        <v>555</v>
      </c>
      <c r="C28" s="91">
        <v>1</v>
      </c>
      <c r="D28" s="91">
        <v>4</v>
      </c>
      <c r="E28" s="2" t="s">
        <v>23</v>
      </c>
      <c r="F28" s="92">
        <v>121</v>
      </c>
      <c r="G28" s="92">
        <v>213</v>
      </c>
      <c r="H28" s="139"/>
      <c r="I28" s="139"/>
    </row>
    <row r="29" spans="1:9" ht="31.5">
      <c r="A29" s="5" t="s">
        <v>4</v>
      </c>
      <c r="B29" s="20">
        <v>555</v>
      </c>
      <c r="C29" s="96">
        <v>1</v>
      </c>
      <c r="D29" s="97">
        <v>4</v>
      </c>
      <c r="E29" s="4" t="s">
        <v>139</v>
      </c>
      <c r="F29" s="98">
        <v>200</v>
      </c>
      <c r="G29" s="98"/>
      <c r="H29" s="140">
        <v>2600</v>
      </c>
      <c r="I29" s="140">
        <v>2600</v>
      </c>
    </row>
    <row r="30" spans="1:9" ht="47.25">
      <c r="A30" s="3" t="s">
        <v>3</v>
      </c>
      <c r="B30" s="3">
        <v>555</v>
      </c>
      <c r="C30" s="91">
        <v>1</v>
      </c>
      <c r="D30" s="91">
        <v>4</v>
      </c>
      <c r="E30" s="4" t="s">
        <v>139</v>
      </c>
      <c r="F30" s="92">
        <v>240</v>
      </c>
      <c r="G30" s="89"/>
      <c r="H30" s="139">
        <v>2600</v>
      </c>
      <c r="I30" s="139">
        <v>2600</v>
      </c>
    </row>
    <row r="31" spans="1:9" ht="15.75" hidden="1">
      <c r="A31" s="3" t="s">
        <v>71</v>
      </c>
      <c r="B31" s="3">
        <v>555</v>
      </c>
      <c r="C31" s="87">
        <v>1</v>
      </c>
      <c r="D31" s="88">
        <v>4</v>
      </c>
      <c r="E31" s="4" t="s">
        <v>25</v>
      </c>
      <c r="F31" s="89">
        <v>242</v>
      </c>
      <c r="G31" s="89">
        <v>221</v>
      </c>
      <c r="H31" s="139"/>
      <c r="I31" s="139"/>
    </row>
    <row r="32" spans="1:9" ht="15.75" hidden="1">
      <c r="A32" s="27" t="s">
        <v>72</v>
      </c>
      <c r="B32" s="3">
        <v>555</v>
      </c>
      <c r="C32" s="87">
        <v>1</v>
      </c>
      <c r="D32" s="88">
        <v>4</v>
      </c>
      <c r="E32" s="4" t="s">
        <v>25</v>
      </c>
      <c r="F32" s="89">
        <v>242</v>
      </c>
      <c r="G32" s="89">
        <v>226</v>
      </c>
      <c r="H32" s="139"/>
      <c r="I32" s="139"/>
    </row>
    <row r="33" spans="1:9" ht="15.75" hidden="1">
      <c r="A33" s="27" t="s">
        <v>74</v>
      </c>
      <c r="B33" s="3">
        <v>555</v>
      </c>
      <c r="C33" s="87">
        <v>1</v>
      </c>
      <c r="D33" s="88">
        <v>4</v>
      </c>
      <c r="E33" s="4" t="s">
        <v>25</v>
      </c>
      <c r="F33" s="89">
        <v>244</v>
      </c>
      <c r="G33" s="89">
        <v>222</v>
      </c>
      <c r="H33" s="139"/>
      <c r="I33" s="139"/>
    </row>
    <row r="34" spans="1:9" ht="15.75" hidden="1">
      <c r="A34" s="27" t="s">
        <v>75</v>
      </c>
      <c r="B34" s="3">
        <v>555</v>
      </c>
      <c r="C34" s="87">
        <v>1</v>
      </c>
      <c r="D34" s="88">
        <v>4</v>
      </c>
      <c r="E34" s="4" t="s">
        <v>25</v>
      </c>
      <c r="F34" s="89">
        <v>244</v>
      </c>
      <c r="G34" s="89">
        <v>223</v>
      </c>
      <c r="H34" s="139"/>
      <c r="I34" s="139"/>
    </row>
    <row r="35" spans="1:9" ht="15.75" hidden="1">
      <c r="A35" s="27" t="s">
        <v>76</v>
      </c>
      <c r="B35" s="3">
        <v>555</v>
      </c>
      <c r="C35" s="87">
        <v>1</v>
      </c>
      <c r="D35" s="88">
        <v>4</v>
      </c>
      <c r="E35" s="4" t="s">
        <v>25</v>
      </c>
      <c r="F35" s="89">
        <v>244</v>
      </c>
      <c r="G35" s="89">
        <v>225</v>
      </c>
      <c r="H35" s="139"/>
      <c r="I35" s="139"/>
    </row>
    <row r="36" spans="1:9" ht="15.75" hidden="1">
      <c r="A36" s="27" t="s">
        <v>77</v>
      </c>
      <c r="B36" s="3">
        <v>555</v>
      </c>
      <c r="C36" s="87">
        <v>1</v>
      </c>
      <c r="D36" s="88">
        <v>4</v>
      </c>
      <c r="E36" s="4" t="s">
        <v>25</v>
      </c>
      <c r="F36" s="89">
        <v>244</v>
      </c>
      <c r="G36" s="89">
        <v>226</v>
      </c>
      <c r="H36" s="139"/>
      <c r="I36" s="139"/>
    </row>
    <row r="37" spans="1:9" ht="15.75" hidden="1">
      <c r="A37" s="27" t="s">
        <v>78</v>
      </c>
      <c r="B37" s="3">
        <v>555</v>
      </c>
      <c r="C37" s="87">
        <v>1</v>
      </c>
      <c r="D37" s="88">
        <v>4</v>
      </c>
      <c r="E37" s="4" t="s">
        <v>25</v>
      </c>
      <c r="F37" s="89">
        <v>244</v>
      </c>
      <c r="G37" s="89">
        <v>310</v>
      </c>
      <c r="H37" s="139"/>
      <c r="I37" s="139"/>
    </row>
    <row r="38" spans="1:9" s="30" customFormat="1" ht="15.75" hidden="1">
      <c r="A38" s="29" t="s">
        <v>79</v>
      </c>
      <c r="B38" s="3">
        <v>555</v>
      </c>
      <c r="C38" s="90">
        <v>1</v>
      </c>
      <c r="D38" s="91">
        <v>4</v>
      </c>
      <c r="E38" s="4" t="s">
        <v>25</v>
      </c>
      <c r="F38" s="92">
        <v>244</v>
      </c>
      <c r="G38" s="92">
        <v>340</v>
      </c>
      <c r="H38" s="139"/>
      <c r="I38" s="139"/>
    </row>
    <row r="39" spans="1:9" s="34" customFormat="1" ht="47.25">
      <c r="A39" s="3" t="s">
        <v>3</v>
      </c>
      <c r="B39" s="3">
        <v>555</v>
      </c>
      <c r="C39" s="91">
        <v>1</v>
      </c>
      <c r="D39" s="91">
        <v>4</v>
      </c>
      <c r="E39" s="4" t="s">
        <v>139</v>
      </c>
      <c r="F39" s="92">
        <v>244</v>
      </c>
      <c r="G39" s="98"/>
      <c r="H39" s="139">
        <v>2600</v>
      </c>
      <c r="I39" s="139">
        <v>2600</v>
      </c>
    </row>
    <row r="40" spans="1:9" s="144" customFormat="1" ht="36" customHeight="1">
      <c r="A40" s="6" t="s">
        <v>5</v>
      </c>
      <c r="B40" s="3">
        <v>555</v>
      </c>
      <c r="C40" s="99">
        <v>1</v>
      </c>
      <c r="D40" s="100">
        <v>4</v>
      </c>
      <c r="E40" s="4" t="s">
        <v>139</v>
      </c>
      <c r="F40" s="98">
        <v>800</v>
      </c>
      <c r="G40" s="98"/>
      <c r="H40" s="145">
        <v>1623.3209999999999</v>
      </c>
      <c r="I40" s="145">
        <v>1623.3209999999999</v>
      </c>
    </row>
    <row r="41" spans="1:9" s="144" customFormat="1" ht="31.5">
      <c r="A41" s="3" t="s">
        <v>6</v>
      </c>
      <c r="B41" s="3">
        <v>555</v>
      </c>
      <c r="C41" s="91">
        <v>1</v>
      </c>
      <c r="D41" s="91">
        <v>4</v>
      </c>
      <c r="E41" s="28" t="s">
        <v>139</v>
      </c>
      <c r="F41" s="92">
        <v>850</v>
      </c>
      <c r="G41" s="92"/>
      <c r="H41" s="145">
        <v>1623.3209999999999</v>
      </c>
      <c r="I41" s="145">
        <v>1623.3209999999999</v>
      </c>
    </row>
    <row r="42" spans="1:9" ht="15.75" hidden="1">
      <c r="A42" s="27" t="s">
        <v>73</v>
      </c>
      <c r="B42" s="3">
        <v>555</v>
      </c>
      <c r="C42" s="91">
        <v>1</v>
      </c>
      <c r="D42" s="91">
        <v>4</v>
      </c>
      <c r="E42" s="28" t="s">
        <v>25</v>
      </c>
      <c r="F42" s="92">
        <v>852</v>
      </c>
      <c r="G42" s="92">
        <v>290</v>
      </c>
      <c r="H42" s="139"/>
      <c r="I42" s="139"/>
    </row>
    <row r="43" spans="1:9" ht="31.5">
      <c r="A43" s="14" t="s">
        <v>131</v>
      </c>
      <c r="B43" s="29">
        <v>555</v>
      </c>
      <c r="C43" s="96">
        <v>1</v>
      </c>
      <c r="D43" s="97">
        <v>4</v>
      </c>
      <c r="E43" s="52" t="s">
        <v>130</v>
      </c>
      <c r="F43" s="101" t="s">
        <v>0</v>
      </c>
      <c r="G43" s="101"/>
      <c r="H43" s="139">
        <v>0</v>
      </c>
      <c r="I43" s="139">
        <v>0</v>
      </c>
    </row>
    <row r="44" spans="1:9" ht="32.25" thickBot="1">
      <c r="A44" s="17" t="s">
        <v>132</v>
      </c>
      <c r="B44" s="3">
        <v>555</v>
      </c>
      <c r="C44" s="90">
        <v>1</v>
      </c>
      <c r="D44" s="91">
        <v>4</v>
      </c>
      <c r="E44" s="28" t="s">
        <v>130</v>
      </c>
      <c r="F44" s="92">
        <v>200</v>
      </c>
      <c r="G44" s="92"/>
      <c r="H44" s="139">
        <v>0</v>
      </c>
      <c r="I44" s="139">
        <v>0</v>
      </c>
    </row>
    <row r="45" spans="1:9" ht="16.5" hidden="1" thickBot="1">
      <c r="A45" s="29" t="s">
        <v>79</v>
      </c>
      <c r="B45" s="29">
        <v>555</v>
      </c>
      <c r="C45" s="102">
        <v>1</v>
      </c>
      <c r="D45" s="102">
        <v>4</v>
      </c>
      <c r="E45" s="53" t="s">
        <v>98</v>
      </c>
      <c r="F45" s="103">
        <v>244</v>
      </c>
      <c r="G45" s="103">
        <v>340</v>
      </c>
      <c r="H45" s="139"/>
      <c r="I45" s="139"/>
    </row>
    <row r="46" spans="1:9" ht="13.5" hidden="1" thickBot="1">
      <c r="A46" s="104"/>
      <c r="B46" s="104"/>
      <c r="C46" s="104"/>
      <c r="D46" s="104"/>
      <c r="E46" s="104"/>
      <c r="F46" s="104"/>
      <c r="G46" s="104"/>
      <c r="H46" s="139"/>
      <c r="I46" s="139"/>
    </row>
    <row r="47" spans="1:9" s="144" customFormat="1" ht="78.75">
      <c r="A47" s="54" t="s">
        <v>106</v>
      </c>
      <c r="B47" s="38">
        <v>555</v>
      </c>
      <c r="C47" s="105">
        <v>1</v>
      </c>
      <c r="D47" s="106">
        <v>6</v>
      </c>
      <c r="E47" s="39"/>
      <c r="F47" s="107"/>
      <c r="G47" s="107"/>
      <c r="H47" s="148">
        <v>249.929</v>
      </c>
      <c r="I47" s="148">
        <v>249.929</v>
      </c>
    </row>
    <row r="48" spans="1:9" s="144" customFormat="1" ht="31.5">
      <c r="A48" s="41" t="s">
        <v>26</v>
      </c>
      <c r="B48" s="3">
        <v>555</v>
      </c>
      <c r="C48" s="146">
        <v>1</v>
      </c>
      <c r="D48" s="146">
        <v>6</v>
      </c>
      <c r="E48" s="28" t="s">
        <v>140</v>
      </c>
      <c r="F48" s="147"/>
      <c r="G48" s="147"/>
      <c r="H48" s="145">
        <v>249.929</v>
      </c>
      <c r="I48" s="145">
        <v>249.929</v>
      </c>
    </row>
    <row r="49" spans="1:9" s="144" customFormat="1" ht="32.25" thickBot="1">
      <c r="A49" s="65" t="s">
        <v>2</v>
      </c>
      <c r="B49" s="60">
        <v>555</v>
      </c>
      <c r="C49" s="108">
        <v>1</v>
      </c>
      <c r="D49" s="109">
        <v>6</v>
      </c>
      <c r="E49" s="63" t="s">
        <v>140</v>
      </c>
      <c r="F49" s="110">
        <v>500</v>
      </c>
      <c r="G49" s="110"/>
      <c r="H49" s="143">
        <v>0</v>
      </c>
      <c r="I49" s="143">
        <v>0</v>
      </c>
    </row>
    <row r="50" spans="1:9" ht="0.75" customHeight="1" thickBot="1">
      <c r="A50" s="64" t="s">
        <v>1</v>
      </c>
      <c r="B50" s="29">
        <v>555</v>
      </c>
      <c r="C50" s="99">
        <v>1</v>
      </c>
      <c r="D50" s="100">
        <v>6</v>
      </c>
      <c r="E50" s="51" t="s">
        <v>27</v>
      </c>
      <c r="F50" s="98">
        <v>540</v>
      </c>
      <c r="G50" s="98"/>
      <c r="H50" s="139"/>
      <c r="I50" s="139"/>
    </row>
    <row r="51" spans="1:9" ht="32.25" hidden="1" thickBot="1">
      <c r="A51" s="61" t="s">
        <v>107</v>
      </c>
      <c r="B51" s="5">
        <v>555</v>
      </c>
      <c r="C51" s="88">
        <v>1</v>
      </c>
      <c r="D51" s="88">
        <v>6</v>
      </c>
      <c r="E51" s="19" t="s">
        <v>27</v>
      </c>
      <c r="F51" s="89">
        <v>540</v>
      </c>
      <c r="G51" s="89">
        <v>251</v>
      </c>
      <c r="H51" s="139"/>
      <c r="I51" s="139"/>
    </row>
    <row r="52" spans="1:9" ht="31.5">
      <c r="A52" s="67" t="s">
        <v>29</v>
      </c>
      <c r="B52" s="38">
        <v>555</v>
      </c>
      <c r="C52" s="111">
        <v>1</v>
      </c>
      <c r="D52" s="112">
        <v>11</v>
      </c>
      <c r="E52" s="68"/>
      <c r="F52" s="113"/>
      <c r="G52" s="113"/>
      <c r="H52" s="140">
        <f t="shared" ref="H52:I54" si="0">H53</f>
        <v>500</v>
      </c>
      <c r="I52" s="140">
        <f t="shared" si="0"/>
        <v>500</v>
      </c>
    </row>
    <row r="53" spans="1:9" ht="31.5">
      <c r="A53" s="41" t="s">
        <v>26</v>
      </c>
      <c r="B53" s="3">
        <v>555</v>
      </c>
      <c r="C53" s="99">
        <v>1</v>
      </c>
      <c r="D53" s="100">
        <v>11</v>
      </c>
      <c r="E53" s="28" t="s">
        <v>141</v>
      </c>
      <c r="F53" s="98" t="s">
        <v>0</v>
      </c>
      <c r="G53" s="98"/>
      <c r="H53" s="139">
        <f t="shared" si="0"/>
        <v>500</v>
      </c>
      <c r="I53" s="139">
        <f t="shared" si="0"/>
        <v>500</v>
      </c>
    </row>
    <row r="54" spans="1:9" ht="31.5">
      <c r="A54" s="43" t="s">
        <v>1</v>
      </c>
      <c r="B54" s="3">
        <v>555</v>
      </c>
      <c r="C54" s="87">
        <v>1</v>
      </c>
      <c r="D54" s="88">
        <v>11</v>
      </c>
      <c r="E54" s="28" t="s">
        <v>141</v>
      </c>
      <c r="F54" s="89">
        <v>800</v>
      </c>
      <c r="G54" s="89"/>
      <c r="H54" s="139">
        <f t="shared" si="0"/>
        <v>500</v>
      </c>
      <c r="I54" s="139">
        <f t="shared" si="0"/>
        <v>500</v>
      </c>
    </row>
    <row r="55" spans="1:9" ht="32.25" thickBot="1">
      <c r="A55" s="65" t="s">
        <v>12</v>
      </c>
      <c r="B55" s="60">
        <v>555</v>
      </c>
      <c r="C55" s="108">
        <v>1</v>
      </c>
      <c r="D55" s="109">
        <v>11</v>
      </c>
      <c r="E55" s="63" t="s">
        <v>141</v>
      </c>
      <c r="F55" s="110">
        <v>870</v>
      </c>
      <c r="G55" s="110"/>
      <c r="H55" s="139">
        <v>500</v>
      </c>
      <c r="I55" s="139">
        <v>500</v>
      </c>
    </row>
    <row r="56" spans="1:9" ht="15.75" hidden="1">
      <c r="A56" s="66" t="s">
        <v>80</v>
      </c>
      <c r="B56" s="29">
        <v>555</v>
      </c>
      <c r="C56" s="102">
        <v>1</v>
      </c>
      <c r="D56" s="102">
        <v>11</v>
      </c>
      <c r="E56" s="53" t="s">
        <v>28</v>
      </c>
      <c r="F56" s="103">
        <v>870</v>
      </c>
      <c r="G56" s="103">
        <v>290</v>
      </c>
      <c r="H56" s="139"/>
      <c r="I56" s="139"/>
    </row>
    <row r="57" spans="1:9" ht="31.5">
      <c r="A57" s="31" t="s">
        <v>30</v>
      </c>
      <c r="B57" s="3">
        <v>555</v>
      </c>
      <c r="C57" s="114">
        <v>1</v>
      </c>
      <c r="D57" s="114">
        <v>13</v>
      </c>
      <c r="E57" s="33" t="s">
        <v>0</v>
      </c>
      <c r="F57" s="115" t="s">
        <v>0</v>
      </c>
      <c r="G57" s="115"/>
      <c r="H57" s="139">
        <v>1600</v>
      </c>
      <c r="I57" s="139">
        <v>1600</v>
      </c>
    </row>
    <row r="58" spans="1:9" ht="31.5">
      <c r="A58" s="21" t="s">
        <v>26</v>
      </c>
      <c r="B58" s="3">
        <v>555</v>
      </c>
      <c r="C58" s="116">
        <v>1</v>
      </c>
      <c r="D58" s="117">
        <v>13</v>
      </c>
      <c r="E58" s="19"/>
      <c r="F58" s="118"/>
      <c r="G58" s="118"/>
      <c r="H58" s="140">
        <v>1600</v>
      </c>
      <c r="I58" s="140">
        <v>1600</v>
      </c>
    </row>
    <row r="59" spans="1:9" ht="78.75">
      <c r="A59" s="22" t="s">
        <v>82</v>
      </c>
      <c r="B59" s="3">
        <v>555</v>
      </c>
      <c r="C59" s="87">
        <v>1</v>
      </c>
      <c r="D59" s="88">
        <v>13</v>
      </c>
      <c r="E59" s="28" t="s">
        <v>142</v>
      </c>
      <c r="F59" s="89" t="s">
        <v>0</v>
      </c>
      <c r="G59" s="89"/>
      <c r="H59" s="139">
        <v>400</v>
      </c>
      <c r="I59" s="139">
        <v>400</v>
      </c>
    </row>
    <row r="60" spans="1:9" ht="47.25">
      <c r="A60" s="5" t="s">
        <v>31</v>
      </c>
      <c r="B60" s="3">
        <v>555</v>
      </c>
      <c r="C60" s="87">
        <v>1</v>
      </c>
      <c r="D60" s="88">
        <v>13</v>
      </c>
      <c r="E60" s="28" t="s">
        <v>142</v>
      </c>
      <c r="F60" s="89">
        <v>200</v>
      </c>
      <c r="G60" s="89"/>
      <c r="H60" s="139">
        <v>400</v>
      </c>
      <c r="I60" s="139">
        <v>400</v>
      </c>
    </row>
    <row r="61" spans="1:9" ht="47.25">
      <c r="A61" s="15" t="s">
        <v>3</v>
      </c>
      <c r="B61" s="3">
        <v>555</v>
      </c>
      <c r="C61" s="87">
        <v>1</v>
      </c>
      <c r="D61" s="88">
        <v>13</v>
      </c>
      <c r="E61" s="28" t="s">
        <v>142</v>
      </c>
      <c r="F61" s="89">
        <v>240</v>
      </c>
      <c r="G61" s="89"/>
      <c r="H61" s="139">
        <v>400</v>
      </c>
      <c r="I61" s="139">
        <v>400</v>
      </c>
    </row>
    <row r="62" spans="1:9" ht="31.5" hidden="1">
      <c r="A62" s="15" t="s">
        <v>81</v>
      </c>
      <c r="B62" s="3">
        <v>555</v>
      </c>
      <c r="C62" s="87">
        <v>1</v>
      </c>
      <c r="D62" s="88">
        <v>13</v>
      </c>
      <c r="E62" s="16" t="s">
        <v>32</v>
      </c>
      <c r="F62" s="89">
        <v>242</v>
      </c>
      <c r="G62" s="89">
        <v>226</v>
      </c>
      <c r="H62" s="139"/>
      <c r="I62" s="139"/>
    </row>
    <row r="63" spans="1:9" ht="94.5">
      <c r="A63" s="22" t="s">
        <v>33</v>
      </c>
      <c r="B63" s="3">
        <v>555</v>
      </c>
      <c r="C63" s="90">
        <v>1</v>
      </c>
      <c r="D63" s="91">
        <v>13</v>
      </c>
      <c r="E63" s="28" t="s">
        <v>143</v>
      </c>
      <c r="F63" s="92"/>
      <c r="G63" s="92"/>
      <c r="H63" s="139">
        <v>1200</v>
      </c>
      <c r="I63" s="139">
        <v>1200</v>
      </c>
    </row>
    <row r="64" spans="1:9" ht="47.25">
      <c r="A64" s="5" t="s">
        <v>31</v>
      </c>
      <c r="B64" s="3">
        <v>555</v>
      </c>
      <c r="C64" s="99">
        <v>1</v>
      </c>
      <c r="D64" s="100">
        <v>13</v>
      </c>
      <c r="E64" s="28" t="s">
        <v>143</v>
      </c>
      <c r="F64" s="98">
        <v>200</v>
      </c>
      <c r="G64" s="98"/>
      <c r="H64" s="139">
        <v>1200</v>
      </c>
      <c r="I64" s="139">
        <v>1200</v>
      </c>
    </row>
    <row r="65" spans="1:9" ht="48" thickBot="1">
      <c r="A65" s="3" t="s">
        <v>3</v>
      </c>
      <c r="B65" s="3">
        <v>555</v>
      </c>
      <c r="C65" s="90">
        <v>1</v>
      </c>
      <c r="D65" s="91">
        <v>13</v>
      </c>
      <c r="E65" s="28" t="s">
        <v>122</v>
      </c>
      <c r="F65" s="92">
        <v>240</v>
      </c>
      <c r="G65" s="92"/>
      <c r="H65" s="139">
        <v>1200</v>
      </c>
      <c r="I65" s="139">
        <v>1200</v>
      </c>
    </row>
    <row r="66" spans="1:9" ht="32.25" hidden="1" thickBot="1">
      <c r="A66" s="61" t="s">
        <v>83</v>
      </c>
      <c r="B66" s="5">
        <v>555</v>
      </c>
      <c r="C66" s="88">
        <v>1</v>
      </c>
      <c r="D66" s="88">
        <v>13</v>
      </c>
      <c r="E66" s="16" t="s">
        <v>34</v>
      </c>
      <c r="F66" s="89">
        <v>244</v>
      </c>
      <c r="G66" s="89">
        <v>226</v>
      </c>
      <c r="H66" s="139"/>
      <c r="I66" s="139"/>
    </row>
    <row r="67" spans="1:9" ht="33.75" customHeight="1">
      <c r="A67" s="37" t="s">
        <v>108</v>
      </c>
      <c r="B67" s="38">
        <v>555</v>
      </c>
      <c r="C67" s="105">
        <v>2</v>
      </c>
      <c r="D67" s="106">
        <v>3</v>
      </c>
      <c r="E67" s="39"/>
      <c r="F67" s="107"/>
      <c r="G67" s="107"/>
      <c r="H67" s="140">
        <v>505.7</v>
      </c>
      <c r="I67" s="140">
        <v>515.70000000000005</v>
      </c>
    </row>
    <row r="68" spans="1:9" ht="78.75">
      <c r="A68" s="43" t="s">
        <v>36</v>
      </c>
      <c r="B68" s="3">
        <v>555</v>
      </c>
      <c r="C68" s="90">
        <v>2</v>
      </c>
      <c r="D68" s="91">
        <v>3</v>
      </c>
      <c r="E68" s="28" t="s">
        <v>123</v>
      </c>
      <c r="F68" s="92"/>
      <c r="G68" s="92"/>
      <c r="H68" s="139">
        <v>505.7</v>
      </c>
      <c r="I68" s="139">
        <v>515.70000000000005</v>
      </c>
    </row>
    <row r="69" spans="1:9" ht="31.5">
      <c r="A69" s="41" t="s">
        <v>26</v>
      </c>
      <c r="B69" s="3">
        <v>555</v>
      </c>
      <c r="C69" s="91">
        <v>2</v>
      </c>
      <c r="D69" s="91">
        <v>3</v>
      </c>
      <c r="E69" s="28" t="s">
        <v>123</v>
      </c>
      <c r="F69" s="92"/>
      <c r="G69" s="92"/>
      <c r="H69" s="139">
        <v>505.7</v>
      </c>
      <c r="I69" s="139">
        <v>515.70000000000005</v>
      </c>
    </row>
    <row r="70" spans="1:9" ht="94.5">
      <c r="A70" s="57" t="s">
        <v>109</v>
      </c>
      <c r="B70" s="3">
        <v>555</v>
      </c>
      <c r="C70" s="119">
        <v>2</v>
      </c>
      <c r="D70" s="119">
        <v>3</v>
      </c>
      <c r="E70" s="28" t="s">
        <v>123</v>
      </c>
      <c r="F70" s="118">
        <v>100</v>
      </c>
      <c r="G70" s="118"/>
      <c r="H70" s="139">
        <v>505.7</v>
      </c>
      <c r="I70" s="139">
        <v>515.70000000000005</v>
      </c>
    </row>
    <row r="71" spans="1:9" ht="32.25" thickBot="1">
      <c r="A71" s="58" t="s">
        <v>7</v>
      </c>
      <c r="B71" s="3">
        <v>555</v>
      </c>
      <c r="C71" s="116">
        <v>2</v>
      </c>
      <c r="D71" s="117">
        <v>3</v>
      </c>
      <c r="E71" s="28" t="s">
        <v>123</v>
      </c>
      <c r="F71" s="89">
        <v>120</v>
      </c>
      <c r="G71" s="118"/>
      <c r="H71" s="139">
        <v>505.7</v>
      </c>
      <c r="I71" s="139">
        <v>515.70000000000005</v>
      </c>
    </row>
    <row r="72" spans="1:9" ht="16.5" hidden="1" thickBot="1">
      <c r="A72" s="29" t="s">
        <v>69</v>
      </c>
      <c r="B72" s="29">
        <v>555</v>
      </c>
      <c r="C72" s="99">
        <v>2</v>
      </c>
      <c r="D72" s="100">
        <v>3</v>
      </c>
      <c r="E72" s="45" t="s">
        <v>35</v>
      </c>
      <c r="F72" s="98">
        <v>121</v>
      </c>
      <c r="G72" s="98">
        <v>211</v>
      </c>
      <c r="H72" s="139"/>
      <c r="I72" s="139"/>
    </row>
    <row r="73" spans="1:9" ht="30.75" hidden="1" customHeight="1">
      <c r="A73" s="27" t="s">
        <v>70</v>
      </c>
      <c r="B73" s="3">
        <v>555</v>
      </c>
      <c r="C73" s="87">
        <v>2</v>
      </c>
      <c r="D73" s="88">
        <v>3</v>
      </c>
      <c r="E73" s="16" t="s">
        <v>35</v>
      </c>
      <c r="F73" s="89">
        <v>121</v>
      </c>
      <c r="G73" s="89">
        <v>213</v>
      </c>
      <c r="H73" s="139"/>
      <c r="I73" s="139"/>
    </row>
    <row r="74" spans="1:9" ht="48" hidden="1" thickBot="1">
      <c r="A74" s="5" t="s">
        <v>31</v>
      </c>
      <c r="B74" s="3">
        <v>555</v>
      </c>
      <c r="C74" s="87">
        <v>2</v>
      </c>
      <c r="D74" s="88">
        <v>3</v>
      </c>
      <c r="E74" s="16" t="s">
        <v>35</v>
      </c>
      <c r="F74" s="89">
        <v>200</v>
      </c>
      <c r="G74" s="89"/>
      <c r="H74" s="139"/>
      <c r="I74" s="139"/>
    </row>
    <row r="75" spans="1:9" ht="48" hidden="1" thickBot="1">
      <c r="A75" s="3" t="s">
        <v>3</v>
      </c>
      <c r="B75" s="3">
        <v>555</v>
      </c>
      <c r="C75" s="87">
        <v>2</v>
      </c>
      <c r="D75" s="88">
        <v>3</v>
      </c>
      <c r="E75" s="16" t="s">
        <v>35</v>
      </c>
      <c r="F75" s="89">
        <v>240</v>
      </c>
      <c r="G75" s="89"/>
      <c r="H75" s="139"/>
      <c r="I75" s="139"/>
    </row>
    <row r="76" spans="1:9" ht="16.5" hidden="1" thickBot="1">
      <c r="A76" s="27" t="s">
        <v>75</v>
      </c>
      <c r="B76" s="3">
        <v>555</v>
      </c>
      <c r="C76" s="87">
        <v>2</v>
      </c>
      <c r="D76" s="88">
        <v>3</v>
      </c>
      <c r="E76" s="16" t="s">
        <v>35</v>
      </c>
      <c r="F76" s="89">
        <v>244</v>
      </c>
      <c r="G76" s="89">
        <v>223</v>
      </c>
      <c r="H76" s="139"/>
      <c r="I76" s="139"/>
    </row>
    <row r="77" spans="1:9" ht="16.5" hidden="1" thickBot="1">
      <c r="A77" s="6" t="s">
        <v>79</v>
      </c>
      <c r="B77" s="5">
        <v>555</v>
      </c>
      <c r="C77" s="87">
        <v>2</v>
      </c>
      <c r="D77" s="88">
        <v>3</v>
      </c>
      <c r="E77" s="16" t="s">
        <v>35</v>
      </c>
      <c r="F77" s="89">
        <v>244</v>
      </c>
      <c r="G77" s="89">
        <v>340</v>
      </c>
      <c r="H77" s="139"/>
      <c r="I77" s="139"/>
    </row>
    <row r="78" spans="1:9" s="144" customFormat="1" ht="37.5" customHeight="1" thickBot="1">
      <c r="A78" s="37" t="s">
        <v>119</v>
      </c>
      <c r="B78" s="149">
        <v>555</v>
      </c>
      <c r="C78" s="105">
        <v>3</v>
      </c>
      <c r="D78" s="106">
        <v>0</v>
      </c>
      <c r="E78" s="150"/>
      <c r="F78" s="151"/>
      <c r="G78" s="151"/>
      <c r="H78" s="143">
        <v>1600</v>
      </c>
      <c r="I78" s="143">
        <v>1600</v>
      </c>
    </row>
    <row r="79" spans="1:9" s="144" customFormat="1" ht="63">
      <c r="A79" s="37" t="s">
        <v>37</v>
      </c>
      <c r="B79" s="38">
        <v>555</v>
      </c>
      <c r="C79" s="105">
        <v>3</v>
      </c>
      <c r="D79" s="106">
        <v>9</v>
      </c>
      <c r="E79" s="39"/>
      <c r="F79" s="107" t="s">
        <v>0</v>
      </c>
      <c r="G79" s="107"/>
      <c r="H79" s="143">
        <v>1600</v>
      </c>
      <c r="I79" s="143">
        <v>1600</v>
      </c>
    </row>
    <row r="80" spans="1:9" s="144" customFormat="1" ht="47.25">
      <c r="A80" s="47" t="s">
        <v>38</v>
      </c>
      <c r="B80" s="3">
        <v>555</v>
      </c>
      <c r="C80" s="87">
        <v>3</v>
      </c>
      <c r="D80" s="88">
        <v>9</v>
      </c>
      <c r="E80" s="28" t="s">
        <v>144</v>
      </c>
      <c r="F80" s="89"/>
      <c r="G80" s="89"/>
      <c r="H80" s="143">
        <v>1500</v>
      </c>
      <c r="I80" s="143">
        <v>1500</v>
      </c>
    </row>
    <row r="81" spans="1:9" s="144" customFormat="1" ht="31.5">
      <c r="A81" s="43" t="s">
        <v>39</v>
      </c>
      <c r="B81" s="3">
        <v>555</v>
      </c>
      <c r="C81" s="90">
        <v>3</v>
      </c>
      <c r="D81" s="91">
        <v>9</v>
      </c>
      <c r="E81" s="28" t="s">
        <v>144</v>
      </c>
      <c r="F81" s="92"/>
      <c r="G81" s="92"/>
      <c r="H81" s="143">
        <v>1500</v>
      </c>
      <c r="I81" s="143">
        <v>1500</v>
      </c>
    </row>
    <row r="82" spans="1:9" s="144" customFormat="1" ht="31.5">
      <c r="A82" s="41" t="s">
        <v>4</v>
      </c>
      <c r="B82" s="3">
        <v>555</v>
      </c>
      <c r="C82" s="99">
        <v>3</v>
      </c>
      <c r="D82" s="100">
        <v>9</v>
      </c>
      <c r="E82" s="28" t="s">
        <v>144</v>
      </c>
      <c r="F82" s="98">
        <v>200</v>
      </c>
      <c r="G82" s="98"/>
      <c r="H82" s="143">
        <v>1500</v>
      </c>
      <c r="I82" s="143">
        <v>1500</v>
      </c>
    </row>
    <row r="83" spans="1:9" s="144" customFormat="1" ht="48" thickBot="1">
      <c r="A83" s="59" t="s">
        <v>3</v>
      </c>
      <c r="B83" s="60">
        <v>555</v>
      </c>
      <c r="C83" s="108">
        <v>3</v>
      </c>
      <c r="D83" s="109">
        <v>9</v>
      </c>
      <c r="E83" s="63" t="s">
        <v>144</v>
      </c>
      <c r="F83" s="110">
        <v>240</v>
      </c>
      <c r="G83" s="110"/>
      <c r="H83" s="143">
        <v>1500</v>
      </c>
      <c r="I83" s="143">
        <v>1500</v>
      </c>
    </row>
    <row r="84" spans="1:9" ht="15.75" hidden="1">
      <c r="A84" s="78" t="s">
        <v>76</v>
      </c>
      <c r="B84" s="29">
        <v>555</v>
      </c>
      <c r="C84" s="99">
        <v>3</v>
      </c>
      <c r="D84" s="100">
        <v>9</v>
      </c>
      <c r="E84" s="45" t="s">
        <v>40</v>
      </c>
      <c r="F84" s="98">
        <v>244</v>
      </c>
      <c r="G84" s="98">
        <v>225</v>
      </c>
      <c r="H84" s="139"/>
      <c r="I84" s="139"/>
    </row>
    <row r="85" spans="1:9" ht="15.75" hidden="1">
      <c r="A85" s="70" t="s">
        <v>79</v>
      </c>
      <c r="B85" s="3">
        <v>555</v>
      </c>
      <c r="C85" s="87">
        <v>3</v>
      </c>
      <c r="D85" s="88">
        <v>9</v>
      </c>
      <c r="E85" s="16" t="s">
        <v>40</v>
      </c>
      <c r="F85" s="89">
        <v>244</v>
      </c>
      <c r="G85" s="89">
        <v>340</v>
      </c>
      <c r="H85" s="139"/>
      <c r="I85" s="139"/>
    </row>
    <row r="86" spans="1:9" ht="15.75">
      <c r="A86" s="69" t="s">
        <v>118</v>
      </c>
      <c r="B86" s="3">
        <v>555</v>
      </c>
      <c r="C86" s="120">
        <v>3</v>
      </c>
      <c r="D86" s="121">
        <v>9</v>
      </c>
      <c r="E86" s="24"/>
      <c r="F86" s="122" t="s">
        <v>0</v>
      </c>
      <c r="G86" s="122"/>
      <c r="H86" s="140">
        <f t="shared" ref="H86:I89" si="1">H87</f>
        <v>100</v>
      </c>
      <c r="I86" s="140">
        <f t="shared" si="1"/>
        <v>100</v>
      </c>
    </row>
    <row r="87" spans="1:9" ht="47.25">
      <c r="A87" s="47" t="s">
        <v>38</v>
      </c>
      <c r="B87" s="3">
        <v>555</v>
      </c>
      <c r="C87" s="87">
        <v>3</v>
      </c>
      <c r="D87" s="88">
        <v>9</v>
      </c>
      <c r="E87" s="28" t="s">
        <v>145</v>
      </c>
      <c r="F87" s="89"/>
      <c r="G87" s="89"/>
      <c r="H87" s="139">
        <f t="shared" si="1"/>
        <v>100</v>
      </c>
      <c r="I87" s="139">
        <f t="shared" si="1"/>
        <v>100</v>
      </c>
    </row>
    <row r="88" spans="1:9" ht="31.5">
      <c r="A88" s="43" t="s">
        <v>39</v>
      </c>
      <c r="B88" s="3">
        <v>555</v>
      </c>
      <c r="C88" s="90">
        <v>3</v>
      </c>
      <c r="D88" s="91">
        <v>9</v>
      </c>
      <c r="E88" s="28" t="s">
        <v>145</v>
      </c>
      <c r="F88" s="92"/>
      <c r="G88" s="92"/>
      <c r="H88" s="139">
        <f t="shared" si="1"/>
        <v>100</v>
      </c>
      <c r="I88" s="139">
        <f t="shared" si="1"/>
        <v>100</v>
      </c>
    </row>
    <row r="89" spans="1:9" ht="31.5">
      <c r="A89" s="41" t="s">
        <v>4</v>
      </c>
      <c r="B89" s="3">
        <v>555</v>
      </c>
      <c r="C89" s="99">
        <v>3</v>
      </c>
      <c r="D89" s="100">
        <v>9</v>
      </c>
      <c r="E89" s="28" t="s">
        <v>145</v>
      </c>
      <c r="F89" s="98">
        <v>200</v>
      </c>
      <c r="G89" s="98"/>
      <c r="H89" s="139">
        <f t="shared" si="1"/>
        <v>100</v>
      </c>
      <c r="I89" s="139">
        <f t="shared" si="1"/>
        <v>100</v>
      </c>
    </row>
    <row r="90" spans="1:9" ht="48" thickBot="1">
      <c r="A90" s="59" t="s">
        <v>3</v>
      </c>
      <c r="B90" s="60">
        <v>555</v>
      </c>
      <c r="C90" s="108">
        <v>3</v>
      </c>
      <c r="D90" s="109">
        <v>9</v>
      </c>
      <c r="E90" s="63" t="s">
        <v>145</v>
      </c>
      <c r="F90" s="110">
        <v>240</v>
      </c>
      <c r="G90" s="110"/>
      <c r="H90" s="139">
        <v>100</v>
      </c>
      <c r="I90" s="139">
        <v>100</v>
      </c>
    </row>
    <row r="91" spans="1:9" ht="16.5" thickBot="1">
      <c r="A91" s="79"/>
      <c r="B91" s="80">
        <v>555</v>
      </c>
      <c r="C91" s="123">
        <v>4</v>
      </c>
      <c r="D91" s="124">
        <v>0</v>
      </c>
      <c r="E91" s="81"/>
      <c r="F91" s="125"/>
      <c r="G91" s="125"/>
      <c r="H91" s="140">
        <v>3215.66</v>
      </c>
      <c r="I91" s="140">
        <v>3215.66</v>
      </c>
    </row>
    <row r="92" spans="1:9" s="144" customFormat="1" ht="15.75">
      <c r="A92" s="35" t="s">
        <v>11</v>
      </c>
      <c r="B92" s="29">
        <v>555</v>
      </c>
      <c r="C92" s="152">
        <v>4</v>
      </c>
      <c r="D92" s="153">
        <v>9</v>
      </c>
      <c r="E92" s="154"/>
      <c r="F92" s="155"/>
      <c r="G92" s="155"/>
      <c r="H92" s="148">
        <v>2865.866</v>
      </c>
      <c r="I92" s="148">
        <v>2865.866</v>
      </c>
    </row>
    <row r="93" spans="1:9" s="144" customFormat="1" ht="31.5">
      <c r="A93" s="26" t="s">
        <v>39</v>
      </c>
      <c r="B93" s="3">
        <v>555</v>
      </c>
      <c r="C93" s="91">
        <v>4</v>
      </c>
      <c r="D93" s="91">
        <v>9</v>
      </c>
      <c r="E93" s="28" t="s">
        <v>130</v>
      </c>
      <c r="F93" s="92">
        <v>200</v>
      </c>
      <c r="G93" s="92"/>
      <c r="H93" s="143">
        <v>2865.66</v>
      </c>
      <c r="I93" s="143">
        <v>2865.66</v>
      </c>
    </row>
    <row r="94" spans="1:9" s="144" customFormat="1" ht="31.5">
      <c r="A94" s="21" t="s">
        <v>110</v>
      </c>
      <c r="B94" s="3">
        <v>555</v>
      </c>
      <c r="C94" s="99">
        <v>4</v>
      </c>
      <c r="D94" s="100">
        <v>9</v>
      </c>
      <c r="E94" s="28" t="s">
        <v>130</v>
      </c>
      <c r="F94" s="98">
        <v>244</v>
      </c>
      <c r="G94" s="98"/>
      <c r="H94" s="143">
        <v>2865.66</v>
      </c>
      <c r="I94" s="143">
        <v>2865.66</v>
      </c>
    </row>
    <row r="95" spans="1:9" s="144" customFormat="1" ht="31.5">
      <c r="A95" s="17" t="s">
        <v>42</v>
      </c>
      <c r="B95" s="3">
        <v>555</v>
      </c>
      <c r="C95" s="90">
        <v>4</v>
      </c>
      <c r="D95" s="91">
        <v>9</v>
      </c>
      <c r="E95" s="28" t="s">
        <v>146</v>
      </c>
      <c r="F95" s="92">
        <v>200</v>
      </c>
      <c r="G95" s="92"/>
      <c r="H95" s="143">
        <v>2865.66</v>
      </c>
      <c r="I95" s="143">
        <v>2865.66</v>
      </c>
    </row>
    <row r="96" spans="1:9" s="144" customFormat="1" ht="48" thickBot="1">
      <c r="A96" s="3" t="s">
        <v>3</v>
      </c>
      <c r="B96" s="3">
        <v>555</v>
      </c>
      <c r="C96" s="99">
        <v>4</v>
      </c>
      <c r="D96" s="100">
        <v>9</v>
      </c>
      <c r="E96" s="28" t="s">
        <v>146</v>
      </c>
      <c r="F96" s="98">
        <v>244</v>
      </c>
      <c r="G96" s="98"/>
      <c r="H96" s="143">
        <v>2865.66</v>
      </c>
      <c r="I96" s="143">
        <v>2865.66</v>
      </c>
    </row>
    <row r="97" spans="1:9" ht="16.5" hidden="1" thickBot="1">
      <c r="A97" s="71" t="s">
        <v>76</v>
      </c>
      <c r="B97" s="5">
        <v>555</v>
      </c>
      <c r="C97" s="88">
        <v>4</v>
      </c>
      <c r="D97" s="88">
        <v>9</v>
      </c>
      <c r="E97" s="19" t="s">
        <v>41</v>
      </c>
      <c r="F97" s="89">
        <v>244</v>
      </c>
      <c r="G97" s="89">
        <v>225</v>
      </c>
      <c r="H97" s="139"/>
      <c r="I97" s="139"/>
    </row>
    <row r="98" spans="1:9" ht="31.5">
      <c r="A98" s="67" t="s">
        <v>10</v>
      </c>
      <c r="B98" s="38">
        <v>555</v>
      </c>
      <c r="C98" s="111">
        <v>4</v>
      </c>
      <c r="D98" s="112">
        <v>12</v>
      </c>
      <c r="E98" s="68"/>
      <c r="F98" s="113"/>
      <c r="G98" s="113"/>
      <c r="H98" s="140">
        <f>H103</f>
        <v>350</v>
      </c>
      <c r="I98" s="140">
        <f>I103</f>
        <v>350</v>
      </c>
    </row>
    <row r="99" spans="1:9" ht="63" hidden="1">
      <c r="A99" s="72" t="s">
        <v>44</v>
      </c>
      <c r="B99" s="3">
        <v>555</v>
      </c>
      <c r="C99" s="99">
        <v>4</v>
      </c>
      <c r="D99" s="100">
        <v>12</v>
      </c>
      <c r="E99" s="45" t="s">
        <v>43</v>
      </c>
      <c r="F99" s="98"/>
      <c r="G99" s="98"/>
      <c r="H99" s="139"/>
      <c r="I99" s="139"/>
    </row>
    <row r="100" spans="1:9" ht="31.5" hidden="1">
      <c r="A100" s="43" t="s">
        <v>42</v>
      </c>
      <c r="B100" s="3">
        <v>555</v>
      </c>
      <c r="C100" s="90">
        <v>4</v>
      </c>
      <c r="D100" s="91">
        <v>12</v>
      </c>
      <c r="E100" s="18" t="s">
        <v>43</v>
      </c>
      <c r="F100" s="92">
        <v>200</v>
      </c>
      <c r="G100" s="92"/>
      <c r="H100" s="139"/>
      <c r="I100" s="139"/>
    </row>
    <row r="101" spans="1:9" ht="30.75" hidden="1" customHeight="1">
      <c r="A101" s="56" t="s">
        <v>3</v>
      </c>
      <c r="B101" s="3">
        <v>555</v>
      </c>
      <c r="C101" s="99">
        <v>4</v>
      </c>
      <c r="D101" s="100">
        <v>12</v>
      </c>
      <c r="E101" s="25" t="s">
        <v>43</v>
      </c>
      <c r="F101" s="98">
        <v>240</v>
      </c>
      <c r="G101" s="98"/>
      <c r="H101" s="139"/>
      <c r="I101" s="139"/>
    </row>
    <row r="102" spans="1:9" ht="15.75" hidden="1">
      <c r="A102" s="47" t="s">
        <v>85</v>
      </c>
      <c r="B102" s="3">
        <v>555</v>
      </c>
      <c r="C102" s="91">
        <v>4</v>
      </c>
      <c r="D102" s="91">
        <v>12</v>
      </c>
      <c r="E102" s="45" t="s">
        <v>43</v>
      </c>
      <c r="F102" s="92">
        <v>244</v>
      </c>
      <c r="G102" s="92">
        <v>226</v>
      </c>
      <c r="H102" s="139"/>
      <c r="I102" s="139"/>
    </row>
    <row r="103" spans="1:9" ht="47.25">
      <c r="A103" s="46" t="s">
        <v>45</v>
      </c>
      <c r="B103" s="3">
        <v>555</v>
      </c>
      <c r="C103" s="90">
        <v>4</v>
      </c>
      <c r="D103" s="91">
        <v>12</v>
      </c>
      <c r="E103" s="28" t="s">
        <v>147</v>
      </c>
      <c r="F103" s="92"/>
      <c r="G103" s="92"/>
      <c r="H103" s="139">
        <f>H104</f>
        <v>350</v>
      </c>
      <c r="I103" s="139">
        <f>I104</f>
        <v>350</v>
      </c>
    </row>
    <row r="104" spans="1:9" ht="31.5">
      <c r="A104" s="43" t="s">
        <v>42</v>
      </c>
      <c r="B104" s="3">
        <v>555</v>
      </c>
      <c r="C104" s="99">
        <v>4</v>
      </c>
      <c r="D104" s="100">
        <v>12</v>
      </c>
      <c r="E104" s="28" t="s">
        <v>147</v>
      </c>
      <c r="F104" s="98">
        <v>200</v>
      </c>
      <c r="G104" s="98"/>
      <c r="H104" s="139">
        <f>H105</f>
        <v>350</v>
      </c>
      <c r="I104" s="139">
        <f>I105</f>
        <v>350</v>
      </c>
    </row>
    <row r="105" spans="1:9" ht="48" thickBot="1">
      <c r="A105" s="59" t="s">
        <v>3</v>
      </c>
      <c r="B105" s="60">
        <v>555</v>
      </c>
      <c r="C105" s="108">
        <v>4</v>
      </c>
      <c r="D105" s="109">
        <v>12</v>
      </c>
      <c r="E105" s="63" t="s">
        <v>147</v>
      </c>
      <c r="F105" s="110">
        <v>240</v>
      </c>
      <c r="G105" s="110"/>
      <c r="H105" s="139">
        <v>350</v>
      </c>
      <c r="I105" s="139">
        <v>350</v>
      </c>
    </row>
    <row r="106" spans="1:9" ht="0.75" customHeight="1" thickBot="1">
      <c r="A106" s="21" t="s">
        <v>84</v>
      </c>
      <c r="B106" s="6">
        <v>555</v>
      </c>
      <c r="C106" s="99">
        <v>4</v>
      </c>
      <c r="D106" s="100">
        <v>12</v>
      </c>
      <c r="E106" s="45" t="s">
        <v>46</v>
      </c>
      <c r="F106" s="98">
        <v>244</v>
      </c>
      <c r="G106" s="98">
        <v>226</v>
      </c>
      <c r="H106" s="139"/>
      <c r="I106" s="139"/>
    </row>
    <row r="107" spans="1:9" ht="32.25" thickBot="1">
      <c r="A107" s="37" t="s">
        <v>111</v>
      </c>
      <c r="B107" s="73">
        <v>555</v>
      </c>
      <c r="C107" s="105">
        <v>5</v>
      </c>
      <c r="D107" s="106">
        <v>0</v>
      </c>
      <c r="E107" s="39"/>
      <c r="F107" s="107"/>
      <c r="G107" s="107"/>
      <c r="H107" s="140">
        <v>18271.63</v>
      </c>
      <c r="I107" s="140">
        <v>18271.63</v>
      </c>
    </row>
    <row r="108" spans="1:9" ht="15.75">
      <c r="A108" s="67" t="s">
        <v>112</v>
      </c>
      <c r="B108" s="38">
        <v>555</v>
      </c>
      <c r="C108" s="111">
        <v>5</v>
      </c>
      <c r="D108" s="112">
        <v>1</v>
      </c>
      <c r="E108" s="68"/>
      <c r="F108" s="113"/>
      <c r="G108" s="113"/>
      <c r="H108" s="140">
        <f t="shared" ref="H108:I110" si="2">H109</f>
        <v>420</v>
      </c>
      <c r="I108" s="140">
        <f t="shared" si="2"/>
        <v>420</v>
      </c>
    </row>
    <row r="109" spans="1:9" ht="31.5">
      <c r="A109" s="41" t="s">
        <v>48</v>
      </c>
      <c r="B109" s="3">
        <v>555</v>
      </c>
      <c r="C109" s="99">
        <v>5</v>
      </c>
      <c r="D109" s="100">
        <v>1</v>
      </c>
      <c r="E109" s="28" t="s">
        <v>148</v>
      </c>
      <c r="F109" s="98" t="s">
        <v>0</v>
      </c>
      <c r="G109" s="98"/>
      <c r="H109" s="139">
        <f t="shared" si="2"/>
        <v>420</v>
      </c>
      <c r="I109" s="139">
        <f t="shared" si="2"/>
        <v>420</v>
      </c>
    </row>
    <row r="110" spans="1:9" ht="31.5">
      <c r="A110" s="42" t="s">
        <v>49</v>
      </c>
      <c r="B110" s="3">
        <v>555</v>
      </c>
      <c r="C110" s="87">
        <v>5</v>
      </c>
      <c r="D110" s="88">
        <v>1</v>
      </c>
      <c r="E110" s="28" t="s">
        <v>148</v>
      </c>
      <c r="F110" s="89"/>
      <c r="G110" s="89"/>
      <c r="H110" s="139">
        <f t="shared" si="2"/>
        <v>420</v>
      </c>
      <c r="I110" s="139">
        <f t="shared" si="2"/>
        <v>420</v>
      </c>
    </row>
    <row r="111" spans="1:9" ht="31.5">
      <c r="A111" s="43" t="s">
        <v>42</v>
      </c>
      <c r="B111" s="3">
        <v>555</v>
      </c>
      <c r="C111" s="90">
        <v>5</v>
      </c>
      <c r="D111" s="91">
        <v>1</v>
      </c>
      <c r="E111" s="28" t="s">
        <v>148</v>
      </c>
      <c r="F111" s="92">
        <v>200</v>
      </c>
      <c r="G111" s="92"/>
      <c r="H111" s="139">
        <f>H112+H121</f>
        <v>420</v>
      </c>
      <c r="I111" s="139">
        <f>I112+I121</f>
        <v>420</v>
      </c>
    </row>
    <row r="112" spans="1:9" ht="31.5">
      <c r="A112" s="43" t="s">
        <v>120</v>
      </c>
      <c r="B112" s="3">
        <v>555</v>
      </c>
      <c r="C112" s="90">
        <v>5</v>
      </c>
      <c r="D112" s="91">
        <v>1</v>
      </c>
      <c r="E112" s="28" t="s">
        <v>148</v>
      </c>
      <c r="F112" s="92">
        <v>243</v>
      </c>
      <c r="G112" s="92"/>
      <c r="H112" s="139">
        <v>20</v>
      </c>
      <c r="I112" s="139">
        <v>20</v>
      </c>
    </row>
    <row r="113" spans="1:9" ht="15.75" hidden="1">
      <c r="A113" s="44" t="s">
        <v>76</v>
      </c>
      <c r="B113" s="3">
        <v>555</v>
      </c>
      <c r="C113" s="91">
        <v>5</v>
      </c>
      <c r="D113" s="91">
        <v>1</v>
      </c>
      <c r="E113" s="45" t="s">
        <v>47</v>
      </c>
      <c r="F113" s="92">
        <v>244</v>
      </c>
      <c r="G113" s="92">
        <v>225</v>
      </c>
      <c r="H113" s="139"/>
      <c r="I113" s="139"/>
    </row>
    <row r="114" spans="1:9" ht="15.75" hidden="1">
      <c r="A114" s="47" t="s">
        <v>2</v>
      </c>
      <c r="B114" s="3">
        <v>555</v>
      </c>
      <c r="C114" s="99">
        <v>5</v>
      </c>
      <c r="D114" s="100">
        <v>1</v>
      </c>
      <c r="E114" s="45" t="s">
        <v>50</v>
      </c>
      <c r="F114" s="98">
        <v>800</v>
      </c>
      <c r="G114" s="98"/>
      <c r="H114" s="139"/>
      <c r="I114" s="139"/>
    </row>
    <row r="115" spans="1:9" ht="15.75" hidden="1">
      <c r="A115" s="47" t="s">
        <v>5</v>
      </c>
      <c r="B115" s="3">
        <v>555</v>
      </c>
      <c r="C115" s="87">
        <v>5</v>
      </c>
      <c r="D115" s="88">
        <v>1</v>
      </c>
      <c r="E115" s="16" t="s">
        <v>50</v>
      </c>
      <c r="F115" s="89">
        <v>810</v>
      </c>
      <c r="G115" s="89"/>
      <c r="H115" s="139"/>
      <c r="I115" s="139"/>
    </row>
    <row r="116" spans="1:9" ht="47.25" hidden="1">
      <c r="A116" s="47" t="s">
        <v>86</v>
      </c>
      <c r="B116" s="3">
        <v>555</v>
      </c>
      <c r="C116" s="87">
        <v>5</v>
      </c>
      <c r="D116" s="88">
        <v>1</v>
      </c>
      <c r="E116" s="16" t="s">
        <v>50</v>
      </c>
      <c r="F116" s="89">
        <v>810</v>
      </c>
      <c r="G116" s="89">
        <v>242</v>
      </c>
      <c r="H116" s="139"/>
      <c r="I116" s="139"/>
    </row>
    <row r="117" spans="1:9" ht="31.5" hidden="1">
      <c r="A117" s="46" t="s">
        <v>51</v>
      </c>
      <c r="B117" s="3">
        <v>555</v>
      </c>
      <c r="C117" s="90">
        <v>5</v>
      </c>
      <c r="D117" s="91">
        <v>1</v>
      </c>
      <c r="E117" s="18" t="s">
        <v>41</v>
      </c>
      <c r="F117" s="92"/>
      <c r="G117" s="92"/>
      <c r="H117" s="139"/>
      <c r="I117" s="139"/>
    </row>
    <row r="118" spans="1:9" ht="15.75" hidden="1">
      <c r="A118" s="47" t="s">
        <v>2</v>
      </c>
      <c r="B118" s="3">
        <v>555</v>
      </c>
      <c r="C118" s="116">
        <v>5</v>
      </c>
      <c r="D118" s="117">
        <v>1</v>
      </c>
      <c r="E118" s="45" t="s">
        <v>41</v>
      </c>
      <c r="F118" s="118">
        <v>800</v>
      </c>
      <c r="G118" s="118"/>
      <c r="H118" s="139"/>
      <c r="I118" s="139"/>
    </row>
    <row r="119" spans="1:9" ht="15.75" hidden="1">
      <c r="A119" s="47" t="s">
        <v>5</v>
      </c>
      <c r="B119" s="3">
        <v>555</v>
      </c>
      <c r="C119" s="87">
        <v>5</v>
      </c>
      <c r="D119" s="88">
        <v>1</v>
      </c>
      <c r="E119" s="16" t="s">
        <v>41</v>
      </c>
      <c r="F119" s="89">
        <v>810</v>
      </c>
      <c r="G119" s="89"/>
      <c r="H119" s="139"/>
      <c r="I119" s="139"/>
    </row>
    <row r="120" spans="1:9" ht="47.25" hidden="1">
      <c r="A120" s="47" t="s">
        <v>87</v>
      </c>
      <c r="B120" s="3">
        <v>555</v>
      </c>
      <c r="C120" s="87">
        <v>5</v>
      </c>
      <c r="D120" s="88">
        <v>1</v>
      </c>
      <c r="E120" s="16" t="s">
        <v>41</v>
      </c>
      <c r="F120" s="89">
        <v>810</v>
      </c>
      <c r="G120" s="89">
        <v>242</v>
      </c>
      <c r="H120" s="139"/>
      <c r="I120" s="139"/>
    </row>
    <row r="121" spans="1:9" ht="48" thickBot="1">
      <c r="A121" s="48" t="s">
        <v>3</v>
      </c>
      <c r="B121" s="49">
        <v>555</v>
      </c>
      <c r="C121" s="109">
        <v>5</v>
      </c>
      <c r="D121" s="109">
        <v>1</v>
      </c>
      <c r="E121" s="63" t="s">
        <v>148</v>
      </c>
      <c r="F121" s="110">
        <v>244</v>
      </c>
      <c r="G121" s="110"/>
      <c r="H121" s="139">
        <v>400</v>
      </c>
      <c r="I121" s="139">
        <v>400</v>
      </c>
    </row>
    <row r="122" spans="1:9" ht="15.75">
      <c r="A122" s="35" t="s">
        <v>113</v>
      </c>
      <c r="B122" s="29">
        <v>555</v>
      </c>
      <c r="C122" s="96">
        <v>5</v>
      </c>
      <c r="D122" s="97">
        <v>2</v>
      </c>
      <c r="E122" s="36"/>
      <c r="F122" s="101" t="s">
        <v>0</v>
      </c>
      <c r="G122" s="101"/>
      <c r="H122" s="140">
        <v>6450</v>
      </c>
      <c r="I122" s="140">
        <v>6450</v>
      </c>
    </row>
    <row r="123" spans="1:9" ht="31.5">
      <c r="A123" s="21" t="s">
        <v>48</v>
      </c>
      <c r="B123" s="3">
        <v>555</v>
      </c>
      <c r="C123" s="91">
        <v>5</v>
      </c>
      <c r="D123" s="91">
        <v>2</v>
      </c>
      <c r="E123" s="28" t="s">
        <v>149</v>
      </c>
      <c r="F123" s="92"/>
      <c r="G123" s="92"/>
      <c r="H123" s="139">
        <v>6450</v>
      </c>
      <c r="I123" s="139">
        <v>6450</v>
      </c>
    </row>
    <row r="124" spans="1:9" ht="33" customHeight="1" thickBot="1">
      <c r="A124" s="15" t="s">
        <v>42</v>
      </c>
      <c r="B124" s="5">
        <v>555</v>
      </c>
      <c r="C124" s="87">
        <v>5</v>
      </c>
      <c r="D124" s="88">
        <v>2</v>
      </c>
      <c r="E124" s="50" t="s">
        <v>149</v>
      </c>
      <c r="F124" s="89">
        <v>240</v>
      </c>
      <c r="G124" s="89"/>
      <c r="H124" s="139">
        <v>6450</v>
      </c>
      <c r="I124" s="139">
        <v>6450</v>
      </c>
    </row>
    <row r="125" spans="1:9" ht="48" customHeight="1">
      <c r="A125" s="54" t="s">
        <v>65</v>
      </c>
      <c r="B125" s="38">
        <v>555</v>
      </c>
      <c r="C125" s="112">
        <v>5</v>
      </c>
      <c r="D125" s="112">
        <v>3</v>
      </c>
      <c r="E125" s="55"/>
      <c r="F125" s="113" t="s">
        <v>0</v>
      </c>
      <c r="G125" s="113"/>
      <c r="H125" s="140">
        <v>10401.629999999999</v>
      </c>
      <c r="I125" s="140">
        <v>10401.629999999999</v>
      </c>
    </row>
    <row r="126" spans="1:9" ht="31.5">
      <c r="A126" s="41" t="s">
        <v>114</v>
      </c>
      <c r="B126" s="3">
        <v>555</v>
      </c>
      <c r="C126" s="116">
        <v>5</v>
      </c>
      <c r="D126" s="117">
        <v>3</v>
      </c>
      <c r="E126" s="45"/>
      <c r="F126" s="118"/>
      <c r="G126" s="118"/>
      <c r="H126" s="139"/>
      <c r="I126" s="139"/>
    </row>
    <row r="127" spans="1:9" ht="78.75">
      <c r="A127" s="42" t="s">
        <v>124</v>
      </c>
      <c r="B127" s="3">
        <v>555</v>
      </c>
      <c r="C127" s="87">
        <v>5</v>
      </c>
      <c r="D127" s="88">
        <v>3</v>
      </c>
      <c r="E127" s="28" t="s">
        <v>150</v>
      </c>
      <c r="F127" s="89"/>
      <c r="G127" s="89"/>
      <c r="H127" s="140"/>
      <c r="I127" s="140"/>
    </row>
    <row r="128" spans="1:9" ht="31.5">
      <c r="A128" s="43" t="s">
        <v>42</v>
      </c>
      <c r="B128" s="3">
        <v>555</v>
      </c>
      <c r="C128" s="90">
        <v>5</v>
      </c>
      <c r="D128" s="91">
        <v>3</v>
      </c>
      <c r="E128" s="28" t="s">
        <v>150</v>
      </c>
      <c r="F128" s="92">
        <v>200</v>
      </c>
      <c r="G128" s="92"/>
      <c r="H128" s="139">
        <v>1980</v>
      </c>
      <c r="I128" s="139">
        <v>1980</v>
      </c>
    </row>
    <row r="129" spans="1:9" ht="30.75" customHeight="1">
      <c r="A129" s="56" t="s">
        <v>3</v>
      </c>
      <c r="B129" s="3">
        <v>555</v>
      </c>
      <c r="C129" s="91">
        <v>5</v>
      </c>
      <c r="D129" s="91">
        <v>3</v>
      </c>
      <c r="E129" s="28" t="s">
        <v>150</v>
      </c>
      <c r="F129" s="92">
        <v>240</v>
      </c>
      <c r="G129" s="92"/>
      <c r="H129" s="139">
        <v>1980</v>
      </c>
      <c r="I129" s="139">
        <v>1980</v>
      </c>
    </row>
    <row r="130" spans="1:9" ht="0.75" hidden="1" customHeight="1">
      <c r="A130" s="56" t="s">
        <v>99</v>
      </c>
      <c r="B130" s="3">
        <v>555</v>
      </c>
      <c r="C130" s="91">
        <v>5</v>
      </c>
      <c r="D130" s="91">
        <v>3</v>
      </c>
      <c r="E130" s="18" t="s">
        <v>52</v>
      </c>
      <c r="F130" s="92">
        <v>244</v>
      </c>
      <c r="G130" s="92">
        <v>225</v>
      </c>
      <c r="H130" s="139"/>
      <c r="I130" s="139"/>
    </row>
    <row r="131" spans="1:9" ht="15.75" hidden="1">
      <c r="A131" s="44" t="s">
        <v>78</v>
      </c>
      <c r="B131" s="3">
        <v>555</v>
      </c>
      <c r="C131" s="90">
        <v>5</v>
      </c>
      <c r="D131" s="91">
        <v>3</v>
      </c>
      <c r="E131" s="18" t="s">
        <v>52</v>
      </c>
      <c r="F131" s="92">
        <v>244</v>
      </c>
      <c r="G131" s="92">
        <v>310</v>
      </c>
      <c r="H131" s="139"/>
      <c r="I131" s="139"/>
    </row>
    <row r="132" spans="1:9" ht="78.75">
      <c r="A132" s="42" t="s">
        <v>125</v>
      </c>
      <c r="B132" s="3">
        <v>555</v>
      </c>
      <c r="C132" s="99">
        <v>5</v>
      </c>
      <c r="D132" s="100">
        <v>3</v>
      </c>
      <c r="E132" s="28"/>
      <c r="F132" s="98"/>
      <c r="G132" s="98"/>
      <c r="H132" s="141">
        <v>7731.6319999999996</v>
      </c>
      <c r="I132" s="141">
        <v>7731.6319999999996</v>
      </c>
    </row>
    <row r="133" spans="1:9" ht="31.5">
      <c r="A133" s="43" t="s">
        <v>42</v>
      </c>
      <c r="B133" s="3">
        <v>555</v>
      </c>
      <c r="C133" s="90">
        <v>5</v>
      </c>
      <c r="D133" s="91">
        <v>3</v>
      </c>
      <c r="E133" s="28" t="s">
        <v>151</v>
      </c>
      <c r="F133" s="92">
        <v>200</v>
      </c>
      <c r="G133" s="92"/>
      <c r="H133" s="139">
        <v>7731.6319999999996</v>
      </c>
      <c r="I133" s="139">
        <v>7731.6319999999996</v>
      </c>
    </row>
    <row r="134" spans="1:9" ht="47.25">
      <c r="A134" s="56" t="s">
        <v>3</v>
      </c>
      <c r="B134" s="3">
        <v>555</v>
      </c>
      <c r="C134" s="116">
        <v>5</v>
      </c>
      <c r="D134" s="117">
        <v>3</v>
      </c>
      <c r="E134" s="28" t="s">
        <v>151</v>
      </c>
      <c r="F134" s="118">
        <v>240</v>
      </c>
      <c r="G134" s="118"/>
      <c r="H134" s="139">
        <v>7731.6319999999996</v>
      </c>
      <c r="I134" s="139">
        <v>7731.6319999999996</v>
      </c>
    </row>
    <row r="135" spans="1:9" ht="15.75" hidden="1">
      <c r="A135" s="44" t="s">
        <v>76</v>
      </c>
      <c r="B135" s="3">
        <v>555</v>
      </c>
      <c r="C135" s="87">
        <v>5</v>
      </c>
      <c r="D135" s="88">
        <v>3</v>
      </c>
      <c r="E135" s="45" t="s">
        <v>53</v>
      </c>
      <c r="F135" s="89">
        <v>244</v>
      </c>
      <c r="G135" s="89">
        <v>225</v>
      </c>
      <c r="H135" s="139"/>
      <c r="I135" s="139"/>
    </row>
    <row r="136" spans="1:9" ht="78.75">
      <c r="A136" s="42" t="s">
        <v>126</v>
      </c>
      <c r="B136" s="3">
        <v>555</v>
      </c>
      <c r="C136" s="87">
        <v>5</v>
      </c>
      <c r="D136" s="88">
        <v>3</v>
      </c>
      <c r="E136" s="28" t="s">
        <v>152</v>
      </c>
      <c r="F136" s="89" t="s">
        <v>0</v>
      </c>
      <c r="G136" s="89"/>
      <c r="H136" s="140">
        <v>200</v>
      </c>
      <c r="I136" s="140">
        <v>200</v>
      </c>
    </row>
    <row r="137" spans="1:9" ht="31.5">
      <c r="A137" s="43" t="s">
        <v>42</v>
      </c>
      <c r="B137" s="3">
        <v>555</v>
      </c>
      <c r="C137" s="87">
        <v>5</v>
      </c>
      <c r="D137" s="88">
        <v>3</v>
      </c>
      <c r="E137" s="28" t="s">
        <v>152</v>
      </c>
      <c r="F137" s="89">
        <v>200</v>
      </c>
      <c r="G137" s="89"/>
      <c r="H137" s="139">
        <v>200</v>
      </c>
      <c r="I137" s="139">
        <v>200</v>
      </c>
    </row>
    <row r="138" spans="1:9" ht="47.25">
      <c r="A138" s="56" t="s">
        <v>3</v>
      </c>
      <c r="B138" s="3">
        <v>555</v>
      </c>
      <c r="C138" s="91">
        <v>5</v>
      </c>
      <c r="D138" s="91">
        <v>3</v>
      </c>
      <c r="E138" s="28" t="s">
        <v>152</v>
      </c>
      <c r="F138" s="92">
        <v>240</v>
      </c>
      <c r="G138" s="92"/>
      <c r="H138" s="139">
        <v>200</v>
      </c>
      <c r="I138" s="139">
        <v>200</v>
      </c>
    </row>
    <row r="139" spans="1:9" ht="15.75" hidden="1">
      <c r="A139" s="44" t="s">
        <v>76</v>
      </c>
      <c r="B139" s="3">
        <v>555</v>
      </c>
      <c r="C139" s="90">
        <v>5</v>
      </c>
      <c r="D139" s="91">
        <v>3</v>
      </c>
      <c r="E139" s="16" t="s">
        <v>54</v>
      </c>
      <c r="F139" s="92">
        <v>244</v>
      </c>
      <c r="G139" s="92">
        <v>225</v>
      </c>
      <c r="H139" s="139"/>
      <c r="I139" s="139"/>
    </row>
    <row r="140" spans="1:9" ht="78.75">
      <c r="A140" s="42" t="s">
        <v>127</v>
      </c>
      <c r="B140" s="3">
        <v>555</v>
      </c>
      <c r="C140" s="116">
        <v>5</v>
      </c>
      <c r="D140" s="117">
        <v>3</v>
      </c>
      <c r="E140" s="28" t="s">
        <v>153</v>
      </c>
      <c r="F140" s="118"/>
      <c r="G140" s="118"/>
      <c r="H140" s="140">
        <v>500</v>
      </c>
      <c r="I140" s="140">
        <v>500</v>
      </c>
    </row>
    <row r="141" spans="1:9" ht="31.5">
      <c r="A141" s="43" t="s">
        <v>42</v>
      </c>
      <c r="B141" s="3">
        <v>555</v>
      </c>
      <c r="C141" s="126">
        <v>5</v>
      </c>
      <c r="D141" s="127">
        <v>3</v>
      </c>
      <c r="E141" s="28" t="s">
        <v>153</v>
      </c>
      <c r="F141" s="128">
        <v>200</v>
      </c>
      <c r="G141" s="128"/>
      <c r="H141" s="139">
        <v>500</v>
      </c>
      <c r="I141" s="139">
        <v>500</v>
      </c>
    </row>
    <row r="142" spans="1:9" ht="47.25">
      <c r="A142" s="56" t="s">
        <v>3</v>
      </c>
      <c r="B142" s="3">
        <v>555</v>
      </c>
      <c r="C142" s="126">
        <v>5</v>
      </c>
      <c r="D142" s="127">
        <v>3</v>
      </c>
      <c r="E142" s="28" t="s">
        <v>153</v>
      </c>
      <c r="F142" s="128">
        <v>240</v>
      </c>
      <c r="G142" s="128"/>
      <c r="H142" s="139">
        <v>500</v>
      </c>
      <c r="I142" s="139">
        <v>500</v>
      </c>
    </row>
    <row r="143" spans="1:9" ht="15.75" hidden="1">
      <c r="A143" s="44" t="s">
        <v>76</v>
      </c>
      <c r="B143" s="3">
        <v>555</v>
      </c>
      <c r="C143" s="126">
        <v>5</v>
      </c>
      <c r="D143" s="127">
        <v>3</v>
      </c>
      <c r="E143" s="16" t="s">
        <v>55</v>
      </c>
      <c r="F143" s="128">
        <v>244</v>
      </c>
      <c r="G143" s="128">
        <v>225</v>
      </c>
      <c r="H143" s="139"/>
      <c r="I143" s="139"/>
    </row>
    <row r="144" spans="1:9" ht="78.75">
      <c r="A144" s="42" t="s">
        <v>128</v>
      </c>
      <c r="B144" s="3">
        <v>555</v>
      </c>
      <c r="C144" s="129">
        <v>5</v>
      </c>
      <c r="D144" s="119">
        <v>3</v>
      </c>
      <c r="E144" s="28" t="s">
        <v>154</v>
      </c>
      <c r="F144" s="130"/>
      <c r="G144" s="130"/>
      <c r="H144" s="140">
        <f>H145</f>
        <v>650</v>
      </c>
      <c r="I144" s="140">
        <f>I145</f>
        <v>650</v>
      </c>
    </row>
    <row r="145" spans="1:9" ht="31.5">
      <c r="A145" s="43" t="s">
        <v>42</v>
      </c>
      <c r="B145" s="3">
        <v>555</v>
      </c>
      <c r="C145" s="116">
        <v>5</v>
      </c>
      <c r="D145" s="117">
        <v>3</v>
      </c>
      <c r="E145" s="28" t="s">
        <v>154</v>
      </c>
      <c r="F145" s="118">
        <v>200</v>
      </c>
      <c r="G145" s="118"/>
      <c r="H145" s="139">
        <f>H146</f>
        <v>650</v>
      </c>
      <c r="I145" s="139">
        <f>I146</f>
        <v>650</v>
      </c>
    </row>
    <row r="146" spans="1:9" ht="47.25">
      <c r="A146" s="56" t="s">
        <v>3</v>
      </c>
      <c r="B146" s="3">
        <v>555</v>
      </c>
      <c r="C146" s="126">
        <v>5</v>
      </c>
      <c r="D146" s="127">
        <v>3</v>
      </c>
      <c r="E146" s="28" t="s">
        <v>154</v>
      </c>
      <c r="F146" s="128">
        <v>240</v>
      </c>
      <c r="G146" s="128"/>
      <c r="H146" s="139">
        <v>650</v>
      </c>
      <c r="I146" s="139">
        <v>650</v>
      </c>
    </row>
    <row r="147" spans="1:9" ht="15.75" hidden="1">
      <c r="A147" s="44" t="s">
        <v>76</v>
      </c>
      <c r="B147" s="3">
        <v>555</v>
      </c>
      <c r="C147" s="126">
        <v>5</v>
      </c>
      <c r="D147" s="127">
        <v>3</v>
      </c>
      <c r="E147" s="16" t="s">
        <v>56</v>
      </c>
      <c r="F147" s="89">
        <v>244</v>
      </c>
      <c r="G147" s="89">
        <v>225</v>
      </c>
      <c r="H147" s="139"/>
      <c r="I147" s="139"/>
    </row>
    <row r="148" spans="1:9" ht="63">
      <c r="A148" s="42" t="s">
        <v>129</v>
      </c>
      <c r="B148" s="3">
        <v>555</v>
      </c>
      <c r="C148" s="126">
        <v>5</v>
      </c>
      <c r="D148" s="127">
        <v>3</v>
      </c>
      <c r="E148" s="28" t="s">
        <v>155</v>
      </c>
      <c r="F148" s="89"/>
      <c r="G148" s="89"/>
      <c r="H148" s="140">
        <v>340</v>
      </c>
      <c r="I148" s="140">
        <v>340</v>
      </c>
    </row>
    <row r="149" spans="1:9" ht="31.5">
      <c r="A149" s="43" t="s">
        <v>42</v>
      </c>
      <c r="B149" s="3">
        <v>555</v>
      </c>
      <c r="C149" s="126">
        <v>5</v>
      </c>
      <c r="D149" s="127">
        <v>3</v>
      </c>
      <c r="E149" s="28" t="s">
        <v>155</v>
      </c>
      <c r="F149" s="89">
        <v>200</v>
      </c>
      <c r="G149" s="89"/>
      <c r="H149" s="139">
        <v>340</v>
      </c>
      <c r="I149" s="139">
        <v>340</v>
      </c>
    </row>
    <row r="150" spans="1:9" ht="48" thickBot="1">
      <c r="A150" s="57" t="s">
        <v>3</v>
      </c>
      <c r="B150" s="5">
        <v>555</v>
      </c>
      <c r="C150" s="126">
        <v>5</v>
      </c>
      <c r="D150" s="127">
        <v>3</v>
      </c>
      <c r="E150" s="50" t="s">
        <v>155</v>
      </c>
      <c r="F150" s="89">
        <v>240</v>
      </c>
      <c r="G150" s="89"/>
      <c r="H150" s="139">
        <v>340</v>
      </c>
      <c r="I150" s="139">
        <v>340</v>
      </c>
    </row>
    <row r="151" spans="1:9" ht="31.5">
      <c r="A151" s="54" t="s">
        <v>115</v>
      </c>
      <c r="B151" s="38">
        <v>555</v>
      </c>
      <c r="C151" s="105">
        <v>7</v>
      </c>
      <c r="D151" s="106"/>
      <c r="E151" s="39"/>
      <c r="F151" s="107"/>
      <c r="G151" s="107"/>
      <c r="H151" s="140">
        <v>200</v>
      </c>
      <c r="I151" s="140">
        <v>200</v>
      </c>
    </row>
    <row r="152" spans="1:9" ht="31.5">
      <c r="A152" s="58" t="s">
        <v>92</v>
      </c>
      <c r="B152" s="3">
        <v>555</v>
      </c>
      <c r="C152" s="126">
        <v>7</v>
      </c>
      <c r="D152" s="127">
        <v>7</v>
      </c>
      <c r="E152" s="28" t="s">
        <v>156</v>
      </c>
      <c r="F152" s="89"/>
      <c r="G152" s="89"/>
      <c r="H152" s="139">
        <v>200</v>
      </c>
      <c r="I152" s="139">
        <v>200</v>
      </c>
    </row>
    <row r="153" spans="1:9" ht="31.5">
      <c r="A153" s="43" t="s">
        <v>115</v>
      </c>
      <c r="B153" s="3">
        <v>555</v>
      </c>
      <c r="C153" s="126">
        <v>7</v>
      </c>
      <c r="D153" s="127">
        <v>7</v>
      </c>
      <c r="E153" s="28" t="s">
        <v>156</v>
      </c>
      <c r="F153" s="89"/>
      <c r="G153" s="89"/>
      <c r="H153" s="139">
        <v>200</v>
      </c>
      <c r="I153" s="139">
        <v>200</v>
      </c>
    </row>
    <row r="154" spans="1:9" ht="31.5">
      <c r="A154" s="43" t="s">
        <v>42</v>
      </c>
      <c r="B154" s="3">
        <v>555</v>
      </c>
      <c r="C154" s="126">
        <v>7</v>
      </c>
      <c r="D154" s="127">
        <v>7</v>
      </c>
      <c r="E154" s="28" t="s">
        <v>156</v>
      </c>
      <c r="F154" s="89">
        <v>200</v>
      </c>
      <c r="G154" s="89"/>
      <c r="H154" s="139">
        <v>200</v>
      </c>
      <c r="I154" s="139">
        <v>200</v>
      </c>
    </row>
    <row r="155" spans="1:9" ht="48" thickBot="1">
      <c r="A155" s="59" t="s">
        <v>3</v>
      </c>
      <c r="B155" s="60">
        <v>555</v>
      </c>
      <c r="C155" s="131">
        <v>7</v>
      </c>
      <c r="D155" s="132">
        <v>7</v>
      </c>
      <c r="E155" s="63" t="s">
        <v>156</v>
      </c>
      <c r="F155" s="110">
        <v>240</v>
      </c>
      <c r="G155" s="110"/>
      <c r="H155" s="139">
        <v>200</v>
      </c>
      <c r="I155" s="139">
        <v>200</v>
      </c>
    </row>
    <row r="156" spans="1:9" ht="15.75" hidden="1">
      <c r="A156" s="21" t="s">
        <v>85</v>
      </c>
      <c r="B156" s="29">
        <v>555</v>
      </c>
      <c r="C156" s="99">
        <v>7</v>
      </c>
      <c r="D156" s="100">
        <v>7</v>
      </c>
      <c r="E156" s="45" t="s">
        <v>60</v>
      </c>
      <c r="F156" s="98">
        <v>244</v>
      </c>
      <c r="G156" s="98">
        <v>226</v>
      </c>
      <c r="H156" s="139"/>
      <c r="I156" s="139"/>
    </row>
    <row r="157" spans="1:9" ht="31.5">
      <c r="A157" s="23" t="s">
        <v>57</v>
      </c>
      <c r="B157" s="3">
        <v>555</v>
      </c>
      <c r="C157" s="120">
        <v>8</v>
      </c>
      <c r="D157" s="121">
        <v>0</v>
      </c>
      <c r="E157" s="24"/>
      <c r="F157" s="122"/>
      <c r="G157" s="122"/>
      <c r="H157" s="140">
        <v>9451.4599999999991</v>
      </c>
      <c r="I157" s="140">
        <v>9451.4599999999991</v>
      </c>
    </row>
    <row r="158" spans="1:9" ht="31.5">
      <c r="A158" s="26" t="s">
        <v>92</v>
      </c>
      <c r="B158" s="3">
        <v>555</v>
      </c>
      <c r="C158" s="120">
        <v>8</v>
      </c>
      <c r="D158" s="121">
        <v>1</v>
      </c>
      <c r="E158" s="28" t="s">
        <v>157</v>
      </c>
      <c r="F158" s="122"/>
      <c r="G158" s="122"/>
      <c r="H158" s="140">
        <v>7511.46</v>
      </c>
      <c r="I158" s="140">
        <v>7511.46</v>
      </c>
    </row>
    <row r="159" spans="1:9" ht="47.25">
      <c r="A159" s="22" t="s">
        <v>58</v>
      </c>
      <c r="B159" s="3">
        <v>555</v>
      </c>
      <c r="C159" s="90">
        <v>8</v>
      </c>
      <c r="D159" s="91">
        <v>1</v>
      </c>
      <c r="E159" s="28" t="s">
        <v>157</v>
      </c>
      <c r="F159" s="92"/>
      <c r="G159" s="92"/>
      <c r="H159" s="139">
        <v>7511.46</v>
      </c>
      <c r="I159" s="139">
        <v>7511.46</v>
      </c>
    </row>
    <row r="160" spans="1:9" ht="78.75">
      <c r="A160" s="5" t="s">
        <v>8</v>
      </c>
      <c r="B160" s="3">
        <v>555</v>
      </c>
      <c r="C160" s="99">
        <v>8</v>
      </c>
      <c r="D160" s="100">
        <v>1</v>
      </c>
      <c r="E160" s="52" t="s">
        <v>157</v>
      </c>
      <c r="F160" s="98">
        <v>100</v>
      </c>
      <c r="G160" s="98"/>
      <c r="H160" s="139">
        <v>7511.46</v>
      </c>
      <c r="I160" s="139">
        <v>7511.46</v>
      </c>
    </row>
    <row r="161" spans="1:9" ht="30.75" customHeight="1">
      <c r="A161" s="17" t="s">
        <v>59</v>
      </c>
      <c r="B161" s="3">
        <v>555</v>
      </c>
      <c r="C161" s="87">
        <v>8</v>
      </c>
      <c r="D161" s="88">
        <v>1</v>
      </c>
      <c r="E161" s="28" t="s">
        <v>157</v>
      </c>
      <c r="F161" s="89">
        <v>110</v>
      </c>
      <c r="G161" s="89"/>
      <c r="H161" s="139">
        <v>7511.46</v>
      </c>
      <c r="I161" s="139">
        <v>7511.46</v>
      </c>
    </row>
    <row r="162" spans="1:9" ht="1.5" hidden="1" customHeight="1">
      <c r="A162" s="3" t="s">
        <v>69</v>
      </c>
      <c r="B162" s="3">
        <v>555</v>
      </c>
      <c r="C162" s="87">
        <v>8</v>
      </c>
      <c r="D162" s="88">
        <v>1</v>
      </c>
      <c r="E162" s="16" t="s">
        <v>97</v>
      </c>
      <c r="F162" s="89">
        <v>111</v>
      </c>
      <c r="G162" s="89">
        <v>211</v>
      </c>
      <c r="H162" s="139"/>
      <c r="I162" s="139"/>
    </row>
    <row r="163" spans="1:9" ht="15.75" hidden="1">
      <c r="A163" s="27" t="s">
        <v>70</v>
      </c>
      <c r="B163" s="3">
        <v>555</v>
      </c>
      <c r="C163" s="87">
        <v>8</v>
      </c>
      <c r="D163" s="88">
        <v>1</v>
      </c>
      <c r="E163" s="16" t="s">
        <v>97</v>
      </c>
      <c r="F163" s="89">
        <v>111</v>
      </c>
      <c r="G163" s="89">
        <v>213</v>
      </c>
      <c r="H163" s="139"/>
      <c r="I163" s="139"/>
    </row>
    <row r="164" spans="1:9" ht="31.5">
      <c r="A164" s="17" t="s">
        <v>42</v>
      </c>
      <c r="B164" s="3">
        <v>555</v>
      </c>
      <c r="C164" s="90">
        <v>8</v>
      </c>
      <c r="D164" s="91">
        <v>1</v>
      </c>
      <c r="E164" s="28" t="s">
        <v>158</v>
      </c>
      <c r="F164" s="92">
        <v>200</v>
      </c>
      <c r="G164" s="92"/>
      <c r="H164" s="140">
        <v>1940</v>
      </c>
      <c r="I164" s="140">
        <v>1940</v>
      </c>
    </row>
    <row r="165" spans="1:9" ht="47.25">
      <c r="A165" s="3" t="s">
        <v>3</v>
      </c>
      <c r="B165" s="3">
        <v>555</v>
      </c>
      <c r="C165" s="91">
        <v>8</v>
      </c>
      <c r="D165" s="91">
        <v>1</v>
      </c>
      <c r="E165" s="28" t="s">
        <v>158</v>
      </c>
      <c r="F165" s="98">
        <v>240</v>
      </c>
      <c r="G165" s="98"/>
      <c r="H165" s="139">
        <v>1940</v>
      </c>
      <c r="I165" s="139">
        <v>1940</v>
      </c>
    </row>
    <row r="166" spans="1:9" ht="15.75" hidden="1">
      <c r="A166" s="27" t="s">
        <v>71</v>
      </c>
      <c r="B166" s="3">
        <v>555</v>
      </c>
      <c r="C166" s="91">
        <v>8</v>
      </c>
      <c r="D166" s="91">
        <v>1</v>
      </c>
      <c r="E166" s="19" t="s">
        <v>62</v>
      </c>
      <c r="F166" s="92">
        <v>242</v>
      </c>
      <c r="G166" s="92">
        <v>221</v>
      </c>
      <c r="H166" s="139"/>
      <c r="I166" s="139"/>
    </row>
    <row r="167" spans="1:9" ht="15.75" hidden="1">
      <c r="A167" s="27" t="s">
        <v>91</v>
      </c>
      <c r="B167" s="3">
        <v>555</v>
      </c>
      <c r="C167" s="91">
        <v>8</v>
      </c>
      <c r="D167" s="91">
        <v>1</v>
      </c>
      <c r="E167" s="19" t="s">
        <v>62</v>
      </c>
      <c r="F167" s="89">
        <v>242</v>
      </c>
      <c r="G167" s="89">
        <v>226</v>
      </c>
      <c r="H167" s="139"/>
      <c r="I167" s="139"/>
    </row>
    <row r="168" spans="1:9" ht="15.75" hidden="1">
      <c r="A168" s="27" t="s">
        <v>74</v>
      </c>
      <c r="B168" s="3">
        <v>555</v>
      </c>
      <c r="C168" s="91">
        <v>8</v>
      </c>
      <c r="D168" s="91">
        <v>1</v>
      </c>
      <c r="E168" s="19" t="s">
        <v>62</v>
      </c>
      <c r="F168" s="89">
        <v>244</v>
      </c>
      <c r="G168" s="89">
        <v>222</v>
      </c>
      <c r="H168" s="139"/>
      <c r="I168" s="139"/>
    </row>
    <row r="169" spans="1:9" ht="15.75" hidden="1">
      <c r="A169" s="27" t="s">
        <v>75</v>
      </c>
      <c r="B169" s="3">
        <v>555</v>
      </c>
      <c r="C169" s="91">
        <v>8</v>
      </c>
      <c r="D169" s="91">
        <v>1</v>
      </c>
      <c r="E169" s="19" t="s">
        <v>62</v>
      </c>
      <c r="F169" s="89">
        <v>244</v>
      </c>
      <c r="G169" s="89">
        <v>223</v>
      </c>
      <c r="H169" s="139"/>
      <c r="I169" s="139"/>
    </row>
    <row r="170" spans="1:9" ht="15.75" hidden="1">
      <c r="A170" s="27" t="s">
        <v>76</v>
      </c>
      <c r="B170" s="3">
        <v>555</v>
      </c>
      <c r="C170" s="91">
        <v>8</v>
      </c>
      <c r="D170" s="91">
        <v>1</v>
      </c>
      <c r="E170" s="19" t="s">
        <v>62</v>
      </c>
      <c r="F170" s="89">
        <v>244</v>
      </c>
      <c r="G170" s="89">
        <v>225</v>
      </c>
      <c r="H170" s="139"/>
      <c r="I170" s="139"/>
    </row>
    <row r="171" spans="1:9" ht="15.75" hidden="1">
      <c r="A171" s="27" t="s">
        <v>88</v>
      </c>
      <c r="B171" s="3">
        <v>555</v>
      </c>
      <c r="C171" s="91">
        <v>8</v>
      </c>
      <c r="D171" s="91">
        <v>1</v>
      </c>
      <c r="E171" s="19" t="s">
        <v>62</v>
      </c>
      <c r="F171" s="89">
        <v>244</v>
      </c>
      <c r="G171" s="89">
        <v>226</v>
      </c>
      <c r="H171" s="139"/>
      <c r="I171" s="139"/>
    </row>
    <row r="172" spans="1:9" ht="15.75" hidden="1">
      <c r="A172" s="27" t="s">
        <v>78</v>
      </c>
      <c r="B172" s="3">
        <v>555</v>
      </c>
      <c r="C172" s="91">
        <v>8</v>
      </c>
      <c r="D172" s="91">
        <v>1</v>
      </c>
      <c r="E172" s="19" t="s">
        <v>62</v>
      </c>
      <c r="F172" s="89">
        <v>244</v>
      </c>
      <c r="G172" s="89">
        <v>310</v>
      </c>
      <c r="H172" s="139"/>
      <c r="I172" s="139"/>
    </row>
    <row r="173" spans="1:9" ht="15.75" hidden="1">
      <c r="A173" s="27" t="s">
        <v>79</v>
      </c>
      <c r="B173" s="3">
        <v>555</v>
      </c>
      <c r="C173" s="91">
        <v>8</v>
      </c>
      <c r="D173" s="91">
        <v>1</v>
      </c>
      <c r="E173" s="19" t="s">
        <v>62</v>
      </c>
      <c r="F173" s="89">
        <v>244</v>
      </c>
      <c r="G173" s="89">
        <v>340</v>
      </c>
      <c r="H173" s="139"/>
      <c r="I173" s="139"/>
    </row>
    <row r="174" spans="1:9" ht="47.25">
      <c r="A174" s="3" t="s">
        <v>3</v>
      </c>
      <c r="B174" s="3">
        <v>555</v>
      </c>
      <c r="C174" s="91">
        <v>8</v>
      </c>
      <c r="D174" s="91">
        <v>1</v>
      </c>
      <c r="E174" s="28" t="s">
        <v>158</v>
      </c>
      <c r="F174" s="92">
        <v>242</v>
      </c>
      <c r="G174" s="98"/>
      <c r="H174" s="139">
        <v>1940</v>
      </c>
      <c r="I174" s="139">
        <v>1940</v>
      </c>
    </row>
    <row r="175" spans="1:9" ht="47.25">
      <c r="A175" s="3" t="s">
        <v>3</v>
      </c>
      <c r="B175" s="3">
        <v>555</v>
      </c>
      <c r="C175" s="91">
        <v>8</v>
      </c>
      <c r="D175" s="91">
        <v>1</v>
      </c>
      <c r="E175" s="28" t="s">
        <v>158</v>
      </c>
      <c r="F175" s="92">
        <v>244</v>
      </c>
      <c r="G175" s="98"/>
      <c r="H175" s="139">
        <v>1940</v>
      </c>
      <c r="I175" s="139">
        <v>1940</v>
      </c>
    </row>
    <row r="176" spans="1:9" ht="31.5">
      <c r="A176" s="6" t="s">
        <v>5</v>
      </c>
      <c r="B176" s="3">
        <v>555</v>
      </c>
      <c r="C176" s="87">
        <v>8</v>
      </c>
      <c r="D176" s="88">
        <v>1</v>
      </c>
      <c r="E176" s="28" t="s">
        <v>158</v>
      </c>
      <c r="F176" s="89">
        <v>800</v>
      </c>
      <c r="G176" s="89"/>
      <c r="H176" s="140">
        <v>1742.29</v>
      </c>
      <c r="I176" s="140">
        <v>1742.29</v>
      </c>
    </row>
    <row r="177" spans="1:9" ht="30.75" customHeight="1">
      <c r="A177" s="3" t="s">
        <v>6</v>
      </c>
      <c r="B177" s="3">
        <v>555</v>
      </c>
      <c r="C177" s="91">
        <v>8</v>
      </c>
      <c r="D177" s="91">
        <v>1</v>
      </c>
      <c r="E177" s="28" t="s">
        <v>158</v>
      </c>
      <c r="F177" s="92">
        <v>850</v>
      </c>
      <c r="G177" s="92"/>
      <c r="H177" s="139">
        <v>1742.29</v>
      </c>
      <c r="I177" s="139">
        <v>1742.29</v>
      </c>
    </row>
    <row r="178" spans="1:9" ht="31.5" hidden="1">
      <c r="A178" s="3" t="s">
        <v>89</v>
      </c>
      <c r="B178" s="3">
        <v>555</v>
      </c>
      <c r="C178" s="87">
        <v>8</v>
      </c>
      <c r="D178" s="88">
        <v>1</v>
      </c>
      <c r="E178" s="16" t="s">
        <v>62</v>
      </c>
      <c r="F178" s="89">
        <v>851</v>
      </c>
      <c r="G178" s="89">
        <v>290</v>
      </c>
      <c r="H178" s="139"/>
      <c r="I178" s="139"/>
    </row>
    <row r="179" spans="1:9" ht="15.75" hidden="1">
      <c r="A179" s="3" t="s">
        <v>90</v>
      </c>
      <c r="B179" s="3">
        <v>555</v>
      </c>
      <c r="C179" s="90">
        <v>8</v>
      </c>
      <c r="D179" s="91">
        <v>1</v>
      </c>
      <c r="E179" s="25" t="s">
        <v>62</v>
      </c>
      <c r="F179" s="92">
        <v>852</v>
      </c>
      <c r="G179" s="92">
        <v>290</v>
      </c>
      <c r="H179" s="139"/>
      <c r="I179" s="139"/>
    </row>
    <row r="180" spans="1:9" ht="32.25" thickBot="1">
      <c r="A180" s="17" t="s">
        <v>121</v>
      </c>
      <c r="B180" s="3">
        <v>555</v>
      </c>
      <c r="C180" s="91">
        <v>8</v>
      </c>
      <c r="D180" s="91">
        <v>1</v>
      </c>
      <c r="E180" s="28" t="s">
        <v>158</v>
      </c>
      <c r="F180" s="92">
        <v>851</v>
      </c>
      <c r="G180" s="98"/>
      <c r="H180" s="139">
        <v>1742.29</v>
      </c>
      <c r="I180" s="139">
        <v>1742.29</v>
      </c>
    </row>
    <row r="181" spans="1:9" ht="15.75">
      <c r="A181" s="37" t="s">
        <v>116</v>
      </c>
      <c r="B181" s="38">
        <v>555</v>
      </c>
      <c r="C181" s="105">
        <v>10</v>
      </c>
      <c r="D181" s="106">
        <v>0</v>
      </c>
      <c r="E181" s="39"/>
      <c r="F181" s="107" t="s">
        <v>0</v>
      </c>
      <c r="G181" s="107"/>
      <c r="H181" s="140">
        <f t="shared" ref="H181:I185" si="3">H182</f>
        <v>284</v>
      </c>
      <c r="I181" s="140">
        <f t="shared" si="3"/>
        <v>284</v>
      </c>
    </row>
    <row r="182" spans="1:9" ht="31.5">
      <c r="A182" s="47" t="s">
        <v>39</v>
      </c>
      <c r="B182" s="3">
        <v>555</v>
      </c>
      <c r="C182" s="87">
        <v>10</v>
      </c>
      <c r="D182" s="88">
        <v>1</v>
      </c>
      <c r="E182" s="16"/>
      <c r="F182" s="89"/>
      <c r="G182" s="89"/>
      <c r="H182" s="139">
        <f t="shared" si="3"/>
        <v>284</v>
      </c>
      <c r="I182" s="139">
        <f t="shared" si="3"/>
        <v>284</v>
      </c>
    </row>
    <row r="183" spans="1:9" ht="31.5">
      <c r="A183" s="40" t="s">
        <v>117</v>
      </c>
      <c r="B183" s="20">
        <v>555</v>
      </c>
      <c r="C183" s="90">
        <v>10</v>
      </c>
      <c r="D183" s="91">
        <v>1</v>
      </c>
      <c r="E183" s="28" t="s">
        <v>159</v>
      </c>
      <c r="F183" s="92"/>
      <c r="G183" s="92"/>
      <c r="H183" s="139">
        <f t="shared" si="3"/>
        <v>284</v>
      </c>
      <c r="I183" s="139">
        <f t="shared" si="3"/>
        <v>284</v>
      </c>
    </row>
    <row r="184" spans="1:9" ht="31.5">
      <c r="A184" s="41" t="s">
        <v>61</v>
      </c>
      <c r="B184" s="3">
        <v>555</v>
      </c>
      <c r="C184" s="99">
        <v>10</v>
      </c>
      <c r="D184" s="100">
        <v>1</v>
      </c>
      <c r="E184" s="28" t="s">
        <v>159</v>
      </c>
      <c r="F184" s="98"/>
      <c r="G184" s="98"/>
      <c r="H184" s="139">
        <f t="shared" si="3"/>
        <v>284</v>
      </c>
      <c r="I184" s="139">
        <f t="shared" si="3"/>
        <v>284</v>
      </c>
    </row>
    <row r="185" spans="1:9" ht="31.5">
      <c r="A185" s="43" t="s">
        <v>63</v>
      </c>
      <c r="B185" s="3">
        <v>555</v>
      </c>
      <c r="C185" s="90">
        <v>10</v>
      </c>
      <c r="D185" s="91">
        <v>1</v>
      </c>
      <c r="E185" s="28" t="s">
        <v>159</v>
      </c>
      <c r="F185" s="92">
        <v>260</v>
      </c>
      <c r="G185" s="92"/>
      <c r="H185" s="139">
        <f t="shared" si="3"/>
        <v>284</v>
      </c>
      <c r="I185" s="139">
        <f t="shared" si="3"/>
        <v>284</v>
      </c>
    </row>
    <row r="186" spans="1:9" ht="32.25" thickBot="1">
      <c r="A186" s="62" t="s">
        <v>64</v>
      </c>
      <c r="B186" s="60">
        <v>555</v>
      </c>
      <c r="C186" s="109">
        <v>10</v>
      </c>
      <c r="D186" s="109">
        <v>1</v>
      </c>
      <c r="E186" s="63" t="s">
        <v>159</v>
      </c>
      <c r="F186" s="110">
        <v>263</v>
      </c>
      <c r="G186" s="110"/>
      <c r="H186" s="139">
        <v>284</v>
      </c>
      <c r="I186" s="139">
        <v>284</v>
      </c>
    </row>
    <row r="187" spans="1:9" ht="16.5" hidden="1" thickBot="1">
      <c r="A187" s="76"/>
      <c r="B187" s="6">
        <v>555</v>
      </c>
      <c r="C187" s="100">
        <v>10</v>
      </c>
      <c r="D187" s="100">
        <v>1</v>
      </c>
      <c r="E187" s="77" t="s">
        <v>95</v>
      </c>
      <c r="F187" s="98">
        <v>312</v>
      </c>
      <c r="G187" s="98">
        <v>263</v>
      </c>
      <c r="H187" s="139"/>
      <c r="I187" s="139"/>
    </row>
    <row r="188" spans="1:9" ht="31.5">
      <c r="A188" s="54" t="s">
        <v>93</v>
      </c>
      <c r="B188" s="38">
        <v>555</v>
      </c>
      <c r="C188" s="112">
        <v>11</v>
      </c>
      <c r="D188" s="112">
        <v>0</v>
      </c>
      <c r="E188" s="75"/>
      <c r="F188" s="133"/>
      <c r="G188" s="133"/>
      <c r="H188" s="140">
        <v>1500</v>
      </c>
      <c r="I188" s="140">
        <v>1500</v>
      </c>
    </row>
    <row r="189" spans="1:9" ht="31.5">
      <c r="A189" s="47" t="s">
        <v>39</v>
      </c>
      <c r="B189" s="3">
        <v>555</v>
      </c>
      <c r="C189" s="91">
        <v>11</v>
      </c>
      <c r="D189" s="91">
        <v>2</v>
      </c>
      <c r="E189" s="25"/>
      <c r="F189" s="92"/>
      <c r="G189" s="92"/>
      <c r="H189" s="139">
        <v>1500</v>
      </c>
      <c r="I189" s="139">
        <v>1500</v>
      </c>
    </row>
    <row r="190" spans="1:9" ht="47.25">
      <c r="A190" s="58" t="s">
        <v>94</v>
      </c>
      <c r="B190" s="3">
        <v>555</v>
      </c>
      <c r="C190" s="91">
        <v>11</v>
      </c>
      <c r="D190" s="91">
        <v>2</v>
      </c>
      <c r="E190" s="28" t="s">
        <v>160</v>
      </c>
      <c r="F190" s="92"/>
      <c r="G190" s="92"/>
      <c r="H190" s="139">
        <v>1500</v>
      </c>
      <c r="I190" s="139">
        <v>1500</v>
      </c>
    </row>
    <row r="191" spans="1:9" ht="31.5">
      <c r="A191" s="43" t="s">
        <v>42</v>
      </c>
      <c r="B191" s="3">
        <v>555</v>
      </c>
      <c r="C191" s="91">
        <v>11</v>
      </c>
      <c r="D191" s="91">
        <v>2</v>
      </c>
      <c r="E191" s="28" t="s">
        <v>160</v>
      </c>
      <c r="F191" s="92">
        <v>200</v>
      </c>
      <c r="G191" s="92"/>
      <c r="H191" s="139">
        <v>1500</v>
      </c>
      <c r="I191" s="139">
        <v>1500</v>
      </c>
    </row>
    <row r="192" spans="1:9" ht="48" thickBot="1">
      <c r="A192" s="59" t="s">
        <v>3</v>
      </c>
      <c r="B192" s="60">
        <v>555</v>
      </c>
      <c r="C192" s="109">
        <v>11</v>
      </c>
      <c r="D192" s="109">
        <v>2</v>
      </c>
      <c r="E192" s="63" t="s">
        <v>160</v>
      </c>
      <c r="F192" s="110">
        <v>240</v>
      </c>
      <c r="G192" s="110"/>
      <c r="H192" s="139">
        <v>1500</v>
      </c>
      <c r="I192" s="139">
        <v>1500</v>
      </c>
    </row>
    <row r="193" spans="1:9" ht="0.75" customHeight="1">
      <c r="A193" s="74" t="s">
        <v>76</v>
      </c>
      <c r="B193" s="29">
        <v>555</v>
      </c>
      <c r="C193" s="102">
        <v>11</v>
      </c>
      <c r="D193" s="102">
        <v>2</v>
      </c>
      <c r="E193" s="51" t="s">
        <v>96</v>
      </c>
      <c r="F193" s="103">
        <v>244</v>
      </c>
      <c r="G193" s="103">
        <v>225</v>
      </c>
      <c r="H193" s="139"/>
      <c r="I193" s="139"/>
    </row>
    <row r="194" spans="1:9" ht="20.25" customHeight="1">
      <c r="A194" s="134" t="s">
        <v>66</v>
      </c>
      <c r="B194" s="134"/>
      <c r="C194" s="135"/>
      <c r="D194" s="135"/>
      <c r="E194" s="135"/>
      <c r="F194" s="135"/>
      <c r="G194" s="135"/>
      <c r="H194" s="141">
        <v>49612.214</v>
      </c>
      <c r="I194" s="141">
        <f>I188+I181+I157+I151+I107+I91+I78+I67+I7</f>
        <v>49943.13</v>
      </c>
    </row>
  </sheetData>
  <mergeCells count="3">
    <mergeCell ref="A2:H2"/>
    <mergeCell ref="A3:H3"/>
    <mergeCell ref="F4:H4"/>
  </mergeCells>
  <phoneticPr fontId="0" type="noConversion"/>
  <printOptions horizontalCentered="1"/>
  <pageMargins left="0" right="0" top="0" bottom="0" header="0" footer="0"/>
  <pageSetup paperSize="9" scale="95" fitToHeight="0" orientation="portrait" r:id="rId1"/>
  <headerFooter alignWithMargins="0"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№7. Таблица 1. Ра</vt:lpstr>
      <vt:lpstr>'Приложение №7. Таблица 1. Ра'!Заголовки_для_печати</vt:lpstr>
    </vt:vector>
  </TitlesOfParts>
  <Company>MFNSO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Афонина Елена Анатольевна</dc:creator>
  <cp:lastModifiedBy>Ksusha</cp:lastModifiedBy>
  <cp:lastPrinted>2017-12-04T12:02:42Z</cp:lastPrinted>
  <dcterms:created xsi:type="dcterms:W3CDTF">2013-09-30T06:50:09Z</dcterms:created>
  <dcterms:modified xsi:type="dcterms:W3CDTF">2019-11-29T08:19:38Z</dcterms:modified>
</cp:coreProperties>
</file>